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GTO_SSO_FUNDSERVICES_GSSCKL\10. CLIENT PORTFOLIO-NAV recalculation\5.13 VCBFIF\2025\02. Feb\Monthly\ACR\"/>
    </mc:Choice>
  </mc:AlternateContent>
  <xr:revisionPtr revIDLastSave="0" documentId="8_{4493815D-DADD-4735-9D1A-E61ED29569F7}" xr6:coauthVersionLast="47" xr6:coauthVersionMax="47" xr10:uidLastSave="{00000000-0000-0000-0000-000000000000}"/>
  <bookViews>
    <workbookView xWindow="-110" yWindow="-110" windowWidth="19420" windowHeight="10420" firstSheet="4" activeTab="5" xr2:uid="{00000000-000D-0000-FFFF-FFFF00000000}"/>
  </bookViews>
  <sheets>
    <sheet name="TONGQUAN" sheetId="1" r:id="rId1"/>
    <sheet name="BCThuNhap_06203" sheetId="34" r:id="rId2"/>
    <sheet name="BCTinhHinhTaiChinh_06105" sheetId="42" r:id="rId3"/>
    <sheet name="BCTaiSan_06027" sheetId="43" r:id="rId4"/>
    <sheet name="BCKetQuaHoatDong_06028" sheetId="29" r:id="rId5"/>
    <sheet name="BCDanhMucDauTu_06029" sheetId="44" r:id="rId6"/>
    <sheet name="BCHoatDongVay_06026" sheetId="45" r:id="rId7"/>
    <sheet name="Khac_06030" sheetId="32" r:id="rId8"/>
  </sheets>
  <definedNames>
    <definedName name="_xlnm._FilterDatabase" localSheetId="5" hidden="1">BCDanhMucDauTu_06029!$A$18:$J$18</definedName>
    <definedName name="_xlnm._FilterDatabase" localSheetId="4" hidden="1">BCKetQuaHoatDong_06028!$A$18:$H$89</definedName>
    <definedName name="_xlnm._FilterDatabase" localSheetId="3" hidden="1">BCTaiSan_06027!$A$18:$F$18</definedName>
    <definedName name="_xlnm._FilterDatabase" localSheetId="1" hidden="1">BCThuNhap_06203!$A$16:$J$77</definedName>
    <definedName name="_xlnm._FilterDatabase" localSheetId="2" hidden="1">BCTinhHinhTaiChinh_06105!$A$16:$H$120</definedName>
    <definedName name="_xlnm._FilterDatabase" localSheetId="7" hidden="1">Khac_06030!$A$18:$F$18</definedName>
    <definedName name="addlogo">INDEX(#REF!,MATCH(#REF!,#REF!,0))</definedName>
    <definedName name="_xlnm.Print_Area" localSheetId="0">TONGQUAN!$A$1:$K$34</definedName>
    <definedName name="_xlnm.Print_Titles" localSheetId="5">BCDanhMucDauTu_06029!$18:$18</definedName>
    <definedName name="_xlnm.Print_Titles" localSheetId="4">BCKetQuaHoatDong_06028!$18:$18</definedName>
    <definedName name="_xlnm.Print_Titles" localSheetId="3">BCTaiSan_06027!$18:$18</definedName>
    <definedName name="_xlnm.Print_Titles" localSheetId="1">BCThuNhap_06203!$16:$17</definedName>
    <definedName name="_xlnm.Print_Titles" localSheetId="2">BCTinhHinhTaiChinh_06105!$16:$16</definedName>
    <definedName name="_xlnm.Print_Titles" localSheetId="7">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<sst xmlns="http://schemas.openxmlformats.org/spreadsheetml/2006/main" count="1433" uniqueCount="1100">
  <si>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</si>
  <si>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</si>
  <si>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</si>
  <si>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</si>
  <si>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</si>
  <si>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</si>
  <si>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</si>
  <si>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</si>
  <si>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</si>
  <si>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</si>
  <si>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</si>
  <si>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</si>
  <si>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</si>
  <si>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</si>
  <si>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</si>
  <si>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</si>
  <si>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</si>
  <si>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</si>
  <si>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</si>
  <si>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</si>
  <si>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</si>
  <si>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</si>
  <si>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</si>
  <si>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</si>
  <si>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</si>
  <si>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</si>
  <si>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</si>
  <si>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</si>
  <si>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</si>
  <si>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</si>
  <si>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</si>
  <si>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</si>
  <si>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</si>
  <si>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</si>
  <si>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</si>
  <si>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</si>
  <si>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</si>
  <si>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</si>
  <si>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</si>
  <si>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</si>
  <si>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</si>
  <si>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</si>
  <si>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</si>
  <si>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</si>
  <si>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</si>
  <si>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</si>
  <si>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</si>
  <si>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</si>
  <si>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</si>
  <si>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</si>
  <si>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</si>
  <si>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</si>
  <si>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</si>
  <si>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</si>
  <si>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</si>
  <si>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</si>
  <si>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</si>
  <si>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</si>
  <si>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</si>
  <si>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</si>
  <si>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</si>
  <si>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</si>
  <si>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</si>
  <si>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</si>
  <si>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</si>
  <si>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</si>
  <si>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</si>
  <si>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</si>
  <si>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</si>
  <si>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</si>
  <si>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</si>
  <si>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</si>
  <si>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</si>
  <si>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</si>
  <si>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</si>
  <si>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</si>
  <si>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</si>
  <si>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</si>
  <si>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</si>
  <si>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</si>
  <si>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</si>
  <si>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</si>
  <si>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</si>
  <si>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</si>
  <si>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</si>
  <si>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</si>
  <si>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</si>
  <si>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</si>
  <si>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</si>
  <si>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</si>
  <si>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</si>
  <si>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</si>
  <si>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</si>
  <si>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</si>
  <si>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</si>
  <si>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</si>
  <si>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</si>
  <si>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</si>
  <si>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</si>
  <si>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</si>
  <si>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</si>
  <si>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</si>
  <si>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</si>
  <si>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</si>
  <si>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</si>
  <si>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</si>
  <si>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</si>
  <si>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</si>
  <si>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</si>
  <si>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</si>
  <si>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</si>
  <si>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</si>
  <si>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</si>
  <si>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</si>
  <si>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</si>
  <si>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</si>
  <si>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</si>
  <si>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</si>
  <si>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</si>
  <si>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</si>
  <si>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</si>
  <si>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</si>
  <si>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</si>
  <si>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</si>
  <si>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</si>
  <si>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</si>
  <si>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</si>
  <si>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</si>
  <si>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</si>
  <si>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</si>
  <si>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</si>
  <si>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</si>
  <si>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</si>
  <si>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</si>
  <si>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</si>
  <si>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</si>
  <si>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</si>
  <si>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</si>
  <si>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</si>
  <si>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</si>
  <si>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</si>
  <si>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</si>
  <si>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</si>
  <si>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</si>
  <si>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</si>
  <si>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</si>
  <si>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</si>
  <si>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</si>
  <si>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</si>
  <si>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</si>
  <si>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</si>
  <si>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</si>
  <si>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</si>
  <si>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</si>
  <si>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</si>
  <si>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</si>
  <si>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</si>
  <si>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</si>
  <si>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</si>
  <si>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</si>
  <si>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</si>
  <si>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</si>
  <si>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</si>
  <si>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</si>
  <si>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</si>
  <si>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</si>
  <si>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</si>
  <si>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</si>
  <si>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</si>
  <si>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</si>
  <si>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</si>
  <si>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</si>
  <si>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</si>
  <si>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</si>
  <si>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</si>
  <si>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</si>
  <si>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</si>
  <si>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</si>
  <si>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</si>
  <si>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</si>
  <si>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</si>
  <si>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</si>
  <si>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</si>
  <si>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</si>
  <si>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</si>
  <si>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</si>
  <si>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</si>
  <si>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</si>
  <si>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</si>
  <si>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</si>
  <si>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</si>
  <si>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</si>
  <si>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</si>
  <si>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</si>
  <si>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</si>
  <si>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</si>
  <si>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</si>
  <si>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</si>
  <si>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</si>
  <si>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</si>
  <si>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</si>
  <si>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</si>
  <si>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</si>
  <si>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</si>
  <si>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</si>
  <si>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</si>
  <si>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</si>
  <si>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</si>
  <si>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</si>
  <si>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</si>
  <si>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</si>
  <si>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</si>
  <si>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</si>
  <si>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</si>
  <si>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</si>
  <si>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</si>
  <si>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</si>
  <si>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</si>
  <si>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</si>
  <si>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</si>
  <si>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</si>
  <si>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</si>
  <si>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</si>
  <si>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</si>
  <si>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</si>
  <si>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</si>
  <si>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</si>
  <si>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</si>
  <si>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</si>
  <si>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</si>
  <si>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</si>
  <si>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</si>
  <si>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</si>
  <si>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</si>
  <si>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</si>
  <si>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</si>
  <si>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</si>
  <si>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</si>
  <si>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</si>
  <si>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</si>
  <si>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</si>
  <si>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</si>
  <si>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</si>
  <si>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</si>
  <si>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</si>
  <si>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</si>
  <si>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</si>
  <si>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</si>
  <si>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</si>
  <si>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</si>
  <si>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</si>
  <si>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</si>
  <si>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</si>
  <si>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</si>
  <si>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</si>
  <si>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</si>
  <si>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</si>
  <si>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</si>
  <si>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</si>
  <si>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</si>
  <si>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</si>
  <si>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</si>
  <si>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</si>
  <si>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</si>
  <si>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</si>
  <si>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</si>
  <si>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</si>
  <si>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</si>
  <si>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</si>
  <si>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</si>
  <si>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</si>
  <si>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</si>
  <si>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</si>
  <si>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</si>
  <si>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</si>
  <si>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</si>
  <si>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</si>
  <si>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</si>
  <si>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</si>
  <si>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</si>
  <si>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</si>
  <si>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</si>
  <si>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</si>
  <si>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</si>
  <si>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</si>
  <si>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</si>
  <si>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</si>
  <si>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</si>
  <si>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</si>
  <si>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</si>
  <si>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</si>
  <si>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</si>
  <si>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</si>
  <si>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</si>
  <si>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</si>
  <si>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</si>
  <si>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</si>
  <si>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</si>
  <si>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</si>
  <si>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</si>
  <si>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</si>
  <si>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</si>
  <si>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</si>
  <si>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</si>
  <si>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</si>
  <si>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</si>
  <si>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</si>
  <si>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</si>
  <si>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</si>
  <si>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</si>
  <si>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</si>
  <si>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</si>
  <si>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</si>
  <si>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</si>
  <si>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</si>
  <si>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</si>
  <si>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</si>
  <si>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</si>
  <si>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</si>
  <si>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</si>
  <si>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</si>
  <si>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</si>
  <si>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</si>
  <si>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</si>
  <si>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</si>
  <si>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</si>
  <si>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</si>
  <si>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</si>
  <si>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</si>
  <si>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</si>
  <si>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</si>
  <si>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</si>
  <si>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</si>
  <si>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</si>
  <si>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</si>
  <si>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</si>
  <si>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</si>
  <si>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</si>
  <si>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</si>
  <si>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</si>
  <si>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</si>
  <si>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</si>
  <si>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</si>
  <si>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</si>
  <si>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</si>
  <si>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</si>
  <si>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</si>
  <si>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</si>
  <si>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</si>
  <si>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</si>
  <si>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</si>
  <si>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</si>
  <si>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</si>
  <si>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</si>
  <si>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</si>
  <si>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</si>
  <si>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</si>
  <si>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</si>
  <si>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</si>
  <si>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</si>
  <si>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</si>
  <si>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</si>
  <si>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</si>
  <si>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</si>
  <si>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</si>
  <si>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</si>
  <si>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</si>
  <si>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</si>
  <si>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</si>
  <si>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</si>
  <si>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</si>
  <si>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</si>
  <si>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</si>
  <si>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</si>
  <si>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</si>
  <si>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</si>
  <si>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</si>
  <si>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</si>
  <si>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</si>
  <si>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</si>
  <si>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</si>
  <si>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</si>
  <si>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</si>
  <si>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</si>
  <si>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</si>
  <si>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</si>
  <si>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</si>
  <si>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</si>
  <si>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</si>
  <si>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</si>
  <si>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</si>
  <si>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</si>
  <si>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</si>
  <si>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</si>
  <si>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</si>
  <si>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</si>
  <si>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</si>
  <si>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</si>
  <si>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</si>
  <si>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</si>
  <si>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</si>
  <si>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</si>
  <si>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</si>
  <si>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</si>
  <si>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</si>
  <si>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</si>
  <si>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</si>
  <si>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</si>
  <si>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</si>
  <si>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</si>
  <si>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</si>
  <si>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</si>
  <si>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</si>
  <si>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</si>
  <si>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</si>
  <si>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</si>
  <si>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</si>
  <si>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</si>
  <si>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</si>
  <si>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</si>
  <si>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</si>
  <si>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</si>
  <si>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</si>
  <si>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</si>
  <si>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</si>
  <si>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</si>
  <si>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</si>
  <si>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</si>
  <si>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</si>
  <si>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</si>
  <si>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</si>
  <si>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</si>
  <si>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</si>
  <si>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</si>
  <si>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</si>
  <si>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</si>
  <si>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</si>
  <si>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</si>
  <si>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</si>
  <si>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</si>
  <si>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</si>
  <si>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</si>
  <si>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</si>
  <si>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</si>
  <si>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</si>
  <si>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</si>
  <si>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</si>
  <si>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</si>
  <si>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</si>
  <si>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</si>
  <si>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</si>
  <si>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</si>
  <si>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</si>
  <si>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</si>
  <si>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</si>
  <si>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</si>
  <si>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</si>
  <si>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</si>
  <si>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</si>
  <si>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</si>
  <si>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</si>
  <si>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</si>
  <si>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</si>
  <si>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</si>
  <si>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</si>
  <si>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</si>
  <si>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</si>
  <si>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</si>
  <si>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</si>
  <si>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</si>
  <si>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</si>
  <si>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</si>
  <si>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</si>
  <si>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</si>
  <si>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</si>
  <si>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</si>
  <si>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</si>
  <si>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</si>
  <si>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</si>
  <si>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</si>
  <si>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</si>
  <si>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</si>
  <si>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</si>
  <si>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</si>
  <si>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</si>
  <si>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</si>
  <si>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</si>
  <si>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</si>
  <si>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</si>
  <si>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</si>
  <si>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</si>
  <si>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</si>
  <si>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</si>
  <si>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</si>
  <si>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</si>
  <si>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</si>
  <si>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</si>
  <si>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</si>
  <si>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</si>
  <si>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</si>
  <si>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</si>
  <si>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</si>
  <si>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</si>
  <si>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</si>
  <si>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</si>
  <si>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</si>
  <si>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</si>
  <si>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</si>
  <si>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</si>
  <si>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</si>
  <si>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</si>
  <si>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</si>
  <si>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</si>
  <si>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</si>
  <si>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</si>
  <si>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</si>
  <si>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</si>
  <si>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</si>
  <si>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</si>
  <si>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</si>
  <si>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</si>
  <si>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</si>
  <si>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</si>
  <si>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</si>
  <si>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</si>
  <si>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</si>
  <si>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</si>
  <si>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</si>
  <si>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</si>
  <si>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</si>
  <si>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</si>
  <si>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</si>
  <si>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</si>
  <si>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</si>
  <si>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</si>
  <si>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</si>
  <si>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</si>
  <si>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</si>
  <si>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</si>
  <si>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</si>
  <si>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</si>
  <si>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</si>
  <si>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</si>
  <si>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</si>
  <si>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</si>
  <si>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</si>
  <si>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</si>
  <si>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</si>
  <si>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</si>
  <si>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</si>
  <si>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</si>
  <si>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</si>
  <si>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</si>
  <si>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</si>
  <si>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</si>
  <si>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</si>
  <si>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</si>
  <si>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</si>
  <si>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</si>
  <si>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</si>
  <si>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</si>
  <si>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</si>
  <si>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</si>
  <si>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</si>
  <si>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</si>
  <si>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</si>
  <si>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</si>
  <si>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</si>
  <si>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</si>
  <si>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</si>
  <si>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</si>
  <si>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</si>
  <si>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</si>
  <si>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</si>
  <si>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</si>
  <si>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</si>
  <si>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</si>
  <si>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</si>
  <si>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</si>
  <si>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</si>
  <si>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</si>
  <si>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</si>
  <si>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</si>
  <si>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</si>
  <si>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</si>
  <si>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</si>
  <si>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</si>
  <si>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</si>
  <si>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</si>
  <si>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</si>
  <si>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</si>
  <si>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</si>
  <si>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</si>
  <si>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</si>
  <si>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</si>
  <si>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</si>
  <si>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</si>
  <si>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</si>
  <si>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</si>
  <si>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</si>
  <si>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</si>
  <si>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</si>
  <si>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</si>
  <si>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</si>
  <si>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</si>
  <si>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</si>
  <si>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</si>
  <si>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</si>
  <si>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</si>
  <si>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</si>
  <si>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</si>
  <si>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</si>
  <si>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</si>
  <si>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</si>
  <si>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</si>
  <si>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</si>
  <si>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</si>
  <si>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</si>
  <si>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</si>
  <si>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</si>
  <si>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</si>
  <si>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</si>
  <si>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</si>
  <si>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</si>
  <si>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VBA122001</t>
  </si>
  <si>
    <t>2251.1.4</t>
  </si>
  <si>
    <t>1.5</t>
  </si>
  <si>
    <t>VBA123036</t>
  </si>
  <si>
    <t>2251.1.5</t>
  </si>
  <si>
    <t>1.6</t>
  </si>
  <si>
    <t>VBA124019</t>
  </si>
  <si>
    <t>2251.1.6</t>
  </si>
  <si>
    <t>1.7</t>
  </si>
  <si>
    <t>VHM121025</t>
  </si>
  <si>
    <t>2251.1.7</t>
  </si>
  <si>
    <t>2</t>
  </si>
  <si>
    <t>Trái phiếu chưa niêm yết
Unlisted Bonds</t>
  </si>
  <si>
    <t>2251.2</t>
  </si>
  <si>
    <t>2.1</t>
  </si>
  <si>
    <t>BCM12406</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</si>
  <si>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</si>
  <si>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</si>
  <si>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</si>
  <si>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</si>
  <si>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</si>
  <si>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</si>
  <si>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</si>
  <si>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</si>
  <si>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</si>
  <si>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</si>
  <si>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</si>
  <si>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</si>
  <si>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</si>
  <si>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</si>
  <si>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</si>
  <si>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</si>
  <si>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</si>
  <si>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</si>
  <si>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</si>
  <si>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</si>
  <si>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</si>
  <si>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</si>
  <si>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</si>
  <si>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</si>
  <si>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</si>
  <si>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</si>
  <si>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</si>
  <si>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</si>
  <si>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</si>
  <si>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</si>
  <si>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</si>
  <si>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</si>
  <si>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</si>
  <si>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</si>
  <si>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</si>
  <si>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</si>
  <si>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</si>
  <si>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</si>
  <si>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</si>
  <si>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</si>
  <si>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</si>
  <si>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</si>
  <si>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</si>
  <si>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</si>
  <si>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</si>
  <si>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</si>
  <si>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</si>
  <si>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</si>
  <si>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</si>
  <si>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</si>
  <si>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</si>
  <si>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</si>
  <si>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</si>
  <si>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</si>
  <si>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</si>
  <si>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</si>
  <si>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</si>
  <si>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</si>
  <si>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</si>
  <si>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</si>
  <si>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</si>
  <si>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</si>
  <si>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</si>
  <si>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</si>
  <si>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</si>
  <si>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</si>
  <si>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</si>
  <si>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</si>
  <si>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</si>
  <si>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</si>
  <si>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</si>
  <si>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</si>
  <si>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</si>
  <si>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</si>
  <si>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</si>
  <si>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</si>
  <si>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</si>
  <si>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</si>
  <si>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</si>
  <si>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</si>
  <si>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</si>
  <si>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</si>
  <si>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</si>
  <si>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</si>
  <si>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</si>
  <si>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</si>
  <si>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</si>
  <si>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</si>
  <si>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</si>
  <si>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</si>
  <si>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</si>
  <si>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</si>
  <si>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</si>
  <si>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</si>
  <si>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</si>
  <si>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</si>
  <si>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</si>
  <si>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</si>
  <si>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</si>
  <si>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</si>
  <si>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</si>
  <si>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</si>
  <si>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</si>
  <si>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</si>
  <si>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</si>
  <si>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</si>
  <si>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</si>
  <si>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</si>
  <si>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</si>
  <si>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</si>
  <si>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</si>
  <si>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</si>
  <si>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</si>
  <si>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</si>
  <si>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</si>
  <si>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</si>
  <si>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</si>
  <si>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</si>
  <si>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</si>
  <si>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</si>
  <si>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</si>
  <si>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</si>
  <si>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</si>
  <si>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</si>
  <si>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</si>
  <si>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</si>
  <si>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</si>
  <si>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</si>
  <si>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</si>
  <si>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</si>
  <si>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</si>
  <si>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</si>
  <si>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</si>
  <si>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</si>
  <si>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</si>
  <si>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</si>
  <si>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</si>
  <si>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</si>
  <si>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</si>
  <si>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</si>
  <si>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</si>
  <si>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</si>
  <si>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</si>
  <si>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</si>
  <si>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</si>
  <si>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</si>
  <si>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</si>
  <si>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</si>
  <si>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</si>
  <si>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</si>
  <si>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</si>
  <si>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</si>
  <si>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</si>
  <si>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</si>
  <si>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</si>
  <si>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</si>
  <si>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</si>
  <si>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</si>
  <si>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</si>
  <si>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</si>
  <si>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</si>
  <si>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</si>
  <si>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</si>
  <si>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</si>
  <si>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</si>
  <si>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</si>
  <si>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</si>
  <si>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</si>
  <si>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</si>
  <si>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</si>
  <si>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</si>
  <si>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</si>
  <si>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</si>
  <si>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</si>
  <si>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</si>
  <si>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</si>
  <si>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</si>
  <si>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</si>
  <si>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</si>
  <si>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</si>
  <si>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</si>
  <si>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</si>
  <si>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</si>
  <si>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</si>
  <si>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</si>
  <si>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</si>
  <si>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</si>
  <si>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</si>
  <si>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</si>
  <si>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</si>
  <si>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</si>
  <si>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</si>
  <si>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</si>
  <si>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</si>
  <si>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</si>
  <si>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</si>
  <si>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</si>
  <si>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</si>
  <si>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</si>
  <si>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</si>
  <si>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</si>
  <si>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</si>
  <si>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</si>
  <si>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</si>
  <si>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</si>
  <si>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</si>
  <si>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</si>
  <si>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</si>
  <si>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</si>
  <si>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</si>
  <si>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</si>
  <si>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</si>
  <si>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</si>
  <si>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</si>
  <si>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</si>
  <si>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</si>
  <si>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</si>
  <si>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</si>
  <si>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</si>
  <si>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</si>
  <si>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</si>
  <si>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</si>
  <si>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</si>
  <si>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</si>
  <si>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</si>
  <si>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</si>
  <si>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</si>
  <si>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</si>
  <si>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</si>
  <si>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</si>
  <si>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</si>
  <si>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</si>
  <si>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</si>
  <si>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</si>
  <si>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</si>
  <si>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</si>
  <si>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</si>
  <si>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</si>
  <si>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</si>
  <si>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</si>
  <si>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</si>
  <si>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</si>
  <si>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</si>
  <si>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</si>
  <si>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</si>
  <si>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</si>
  <si>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</si>
  <si>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</si>
  <si>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</si>
  <si>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</si>
  <si>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</si>
  <si>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</si>
  <si>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</si>
  <si>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</si>
  <si>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</si>
  <si>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</si>
  <si>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</si>
  <si>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</si>
  <si>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</si>
  <si>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</si>
  <si>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</si>
  <si>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</si>
  <si>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</si>
  <si>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</si>
  <si>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</si>
  <si>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</si>
  <si>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</si>
  <si>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</si>
  <si>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</si>
  <si>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</si>
  <si>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</si>
  <si>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</si>
  <si>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</si>
  <si>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</si>
  <si>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</si>
  <si>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</si>
  <si>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</si>
  <si>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</si>
  <si>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</si>
  <si>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</si>
  <si>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</si>
  <si>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</si>
  <si>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</si>
  <si>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</si>
  <si>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</si>
  <si>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</si>
  <si>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</si>
  <si>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</si>
  <si>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</si>
  <si>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</si>
  <si>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</si>
  <si>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</si>
  <si>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</si>
  <si>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</si>
  <si>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</si>
  <si>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</si>
  <si>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</si>
  <si>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</si>
  <si>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</si>
  <si>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</si>
  <si>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</si>
  <si>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</si>
  <si>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</si>
  <si>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</si>
  <si>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</si>
  <si>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</si>
  <si>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</si>
  <si>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</si>
  <si>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</si>
  <si>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</si>
  <si>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</si>
  <si>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</si>
  <si>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</si>
  <si>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</si>
  <si>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</si>
  <si>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</si>
  <si>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</si>
  <si>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</si>
  <si>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</si>
  <si>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</si>
  <si>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</si>
  <si>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</si>
  <si>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</si>
  <si>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</si>
  <si>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</si>
  <si>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</si>
  <si>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</si>
  <si>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</si>
  <si>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</si>
  <si>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</si>
  <si>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</si>
  <si>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</si>
  <si>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</si>
  <si>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</si>
  <si>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</si>
  <si>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</si>
  <si>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</si>
  <si>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</si>
  <si>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</si>
  <si>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</si>
  <si>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</si>
  <si>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</si>
  <si>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</si>
  <si>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</si>
  <si>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</si>
  <si>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</si>
  <si>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</si>
  <si>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</si>
  <si>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</si>
  <si>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</si>
  <si>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</si>
  <si>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</si>
  <si>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</si>
  <si>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</si>
  <si>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</si>
  <si>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</si>
  <si>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</si>
  <si>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</si>
  <si>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</si>
  <si>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</si>
  <si>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</si>
  <si>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</si>
  <si>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</si>
  <si>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</si>
  <si>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</si>
  <si>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</si>
  <si>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</si>
  <si>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</si>
  <si>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</si>
  <si>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</si>
  <si>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</si>
  <si>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</si>
  <si>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</si>
  <si>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</si>
  <si>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</si>
  <si>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</si>
  <si>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</si>
  <si>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</si>
  <si>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</si>
  <si>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</si>
  <si>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</si>
  <si>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</si>
  <si>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</si>
  <si>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</si>
  <si>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</si>
  <si>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</si>
  <si>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</si>
  <si>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</si>
  <si>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</si>
  <si>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</si>
  <si>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</si>
  <si>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</si>
  <si>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</si>
  <si>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</si>
  <si>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</si>
  <si>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</si>
  <si>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</si>
  <si>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</si>
  <si>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</si>
  <si>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</si>
  <si>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</si>
  <si>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</si>
  <si>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</si>
  <si>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</si>
  <si>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</si>
  <si>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</si>
  <si>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</si>
  <si>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</si>
  <si>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</si>
  <si>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</si>
  <si>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</si>
  <si>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</si>
  <si>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</si>
  <si>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</si>
  <si>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</si>
  <si>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</si>
  <si>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</si>
  <si>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</si>
  <si>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</si>
  <si>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</si>
  <si>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</si>
  <si>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</si>
  <si>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</si>
  <si>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</si>
  <si>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</si>
  <si>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</si>
  <si>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</si>
  <si>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</si>
  <si>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</si>
  <si>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</si>
  <si>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</si>
  <si>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</si>
  <si>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</si>
  <si>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</si>
  <si>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28 tháng 02 năm 2025
/ As at 28 Feb 2025</t>
  </si>
  <si>
    <t>Tháng 02 năm 2025
/ Feb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</si>
  <si>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</si>
  <si>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</si>
  <si>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</si>
  <si>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</si>
  <si>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t>
  </si>
  <si>
    <t>VCBF Fixed Income Fund (VCBFIF)</t>
  </si>
  <si>
    <t>Ngày 04 tháng 03 năm 2025</t>
  </si>
  <si>
    <t>04 Mar 2025</t>
  </si>
  <si>
    <t>Vũ Quang Phan</t>
  </si>
  <si>
    <t>Bùi Sỹ Tân</t>
  </si>
  <si>
    <t>Phó phòng Dịch vụ nghiệp vụ giám sát Quỹ</t>
  </si>
  <si>
    <t>Phó Tổng Giám Đốc</t>
  </si>
  <si>
    <t>Ngày 28 tháng 02 năm 2025
 As at 28 Feb 2025</t>
  </si>
  <si>
    <t>Ngày 31 tháng 01 năm 2025
 As at 31 Jan 2025</t>
  </si>
  <si>
    <t>Tháng 02 năm 2025
Feb 2025</t>
  </si>
  <si>
    <t>Tháng 01 năm 2025
Jan 2025</t>
  </si>
  <si>
    <t>Năm 2025
Year 2025</t>
  </si>
  <si>
    <t>Năm 2024
Year 2024</t>
  </si>
  <si>
    <t>Tháng 02 năm 2024
Feb 2024</t>
  </si>
  <si>
    <t>Nguyễn Minh Hằng</t>
  </si>
  <si>
    <t>Chuyên viên Quản trị Danh mục đầu tư</t>
  </si>
  <si>
    <t>Người duyệt:</t>
  </si>
  <si>
    <t>_______________________________________________________________</t>
  </si>
  <si>
    <t>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</si>
</sst>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2">
    <font>
      <sz val="11"/>
      <color theme="1"/>
      <name val="Calibri"/>
      <family val="2"/>
      <scheme val="minor"/>
    </font>
    <font>
      <sz val="10"/>
      <color theme="1"/>
      <name val="Arial"/>
      <family val="2"/>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20">
    <xf numFmtId="0" fontId="0" fillId="0" borderId="0"/>
    <xf numFmtId="0" fontId="3" fillId="0" borderId="0"/>
    <xf numFmtId="0" fontId="2" fillId="0" borderId="0"/>
    <xf numFmtId="0" fontId="4" fillId="0" borderId="0"/>
    <xf numFmtId="0" fontId="4" fillId="0" borderId="0"/>
    <xf numFmtId="43" fontId="4" fillId="0" borderId="0" applyFont="0" applyFill="0" applyBorder="0" applyAlignment="0" applyProtection="0"/>
    <xf numFmtId="0" fontId="4" fillId="0" borderId="0"/>
    <xf numFmtId="43" fontId="2" fillId="0" borderId="0" applyFont="0" applyFill="0" applyBorder="0" applyAlignment="0" applyProtection="0"/>
    <xf numFmtId="43" fontId="5"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0" fontId="4" fillId="0" borderId="0"/>
    <xf numFmtId="0" fontId="2" fillId="0" borderId="0"/>
    <xf numFmtId="164" fontId="4" fillId="0" borderId="0" quotePrefix="1" applyFont="0" applyFill="0" applyBorder="0" applyAlignment="0">
      <protection locked="0"/>
    </xf>
    <xf numFmtId="0" fontId="4" fillId="5" borderId="0"/>
    <xf numFmtId="0" fontId="2" fillId="5" borderId="0"/>
    <xf numFmtId="0" fontId="2" fillId="5" borderId="0"/>
    <xf numFmtId="0" fontId="4" fillId="5" borderId="0"/>
    <xf numFmtId="0" fontId="4" fillId="5" borderId="0"/>
    <xf numFmtId="0" fontId="4" fillId="5" borderId="0"/>
    <xf numFmtId="10" fontId="4" fillId="5" borderId="0" quotePrefix="1" applyFont="0" applyFill="0" applyBorder="0" applyAlignment="0">
      <protection locked="0"/>
    </xf>
    <xf numFmtId="43" fontId="4" fillId="5" borderId="0" quotePrefix="1" applyFont="0" applyFill="0" applyBorder="0" applyAlignment="0">
      <protection locked="0"/>
    </xf>
    <xf numFmtId="43" fontId="4" fillId="5" borderId="0" applyFont="0" applyFill="0" applyBorder="0" applyAlignment="0" applyProtection="0"/>
    <xf numFmtId="0" fontId="2" fillId="5"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4" fillId="18" borderId="0"/>
    <xf numFmtId="0" fontId="4" fillId="18" borderId="0"/>
    <xf numFmtId="43" fontId="4" fillId="18" borderId="0" applyFont="0" applyFill="0" applyBorder="0" applyAlignment="0" applyProtection="0"/>
    <xf numFmtId="0" fontId="4" fillId="18" borderId="0"/>
    <xf numFmtId="43" fontId="2" fillId="18" borderId="0" applyFont="0" applyFill="0" applyBorder="0" applyAlignment="0" applyProtection="0"/>
    <xf numFmtId="43" fontId="1" fillId="18" borderId="0" applyFont="0" applyFill="0" applyBorder="0" applyAlignment="0" applyProtection="0"/>
    <xf numFmtId="165" fontId="1" fillId="18" borderId="0" applyFont="0" applyFill="0" applyBorder="0" applyAlignment="0" applyProtection="0"/>
    <xf numFmtId="165" fontId="2" fillId="18" borderId="0" applyFont="0" applyFill="0" applyBorder="0" applyAlignment="0" applyProtection="0"/>
    <xf numFmtId="0" fontId="4" fillId="18" borderId="0"/>
    <xf numFmtId="0" fontId="2" fillId="18" borderId="0"/>
    <xf numFmtId="164" fontId="4" fillId="18" borderId="0" quotePrefix="1" applyFont="0" applyFill="0" applyBorder="0" applyAlignment="0">
      <protection locked="0"/>
    </xf>
    <xf numFmtId="0" fontId="4" fillId="18" borderId="0"/>
    <xf numFmtId="0" fontId="2" fillId="18" borderId="0"/>
    <xf numFmtId="0" fontId="2" fillId="18" borderId="0"/>
    <xf numFmtId="0" fontId="4" fillId="18" borderId="0"/>
    <xf numFmtId="0" fontId="4" fillId="18" borderId="0"/>
    <xf numFmtId="0" fontId="4" fillId="18" borderId="0"/>
    <xf numFmtId="10" fontId="4" fillId="18" borderId="0" quotePrefix="1" applyFont="0" applyFill="0" applyBorder="0" applyAlignment="0">
      <protection locked="0"/>
    </xf>
    <xf numFmtId="43" fontId="4" fillId="18" borderId="0" quotePrefix="1" applyFont="0" applyFill="0" applyBorder="0" applyAlignment="0">
      <protection locked="0"/>
    </xf>
    <xf numFmtId="43" fontId="4" fillId="18" borderId="0" applyFont="0" applyFill="0" applyBorder="0" applyAlignment="0" applyProtection="0"/>
    <xf numFmtId="0" fontId="2" fillId="18" borderId="0"/>
    <xf numFmtId="0" fontId="2" fillId="18" borderId="0"/>
    <xf numFmtId="0" fontId="2" fillId="18" borderId="0"/>
    <xf numFmtId="0" fontId="2" fillId="18" borderId="0"/>
    <xf numFmtId="0" fontId="2" fillId="18" borderId="0"/>
  </cellStyleXfs>
  <cellXfs count="230">
    <xf numFmtId="0" fontId="0" fillId="0" borderId="0" xfId="0"/>
    <xf numFmtId="0" fontId="5" fillId="3" borderId="0" xfId="0" applyFont="1" applyFill="1"/>
    <xf numFmtId="0" fontId="6" fillId="3" borderId="0" xfId="0" applyFont="1" applyFill="1"/>
    <xf numFmtId="0" fontId="6"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5"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6" applyFont="1" applyBorder="1" applyAlignment="1">
      <alignment horizontal="left" vertical="center" wrapText="1"/>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5"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165" fontId="8" fillId="3" borderId="9" xfId="7" applyNumberFormat="1" applyFont="1" applyFill="1" applyBorder="1" applyAlignment="1" applyProtection="1">
      <alignment horizontal="right" vertical="center" wrapText="1"/>
      <protection locked="0"/>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5"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7" fillId="3" borderId="8" xfId="0" applyFont="1" applyFill="1" applyBorder="1" applyAlignment="1">
      <alignment vertical="center"/>
    </xf>
    <xf numFmtId="0" fontId="7" fillId="3" borderId="0" xfId="0" applyFont="1" applyFill="1" applyAlignment="1">
      <alignment vertical="center" wrapText="1"/>
    </xf>
    <xf numFmtId="0" fontId="9" fillId="2" borderId="9" xfId="0"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9" fillId="2" borderId="9" xfId="4" applyFont="1" applyFill="1" applyBorder="1" applyAlignment="1">
      <alignment horizontal="left" vertical="center" wrapText="1"/>
    </xf>
    <xf numFmtId="49" fontId="9" fillId="2" borderId="9" xfId="4" applyNumberFormat="1"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3" borderId="9" xfId="4" applyFont="1" applyFill="1" applyBorder="1" applyAlignment="1">
      <alignment horizontal="left" vertical="center" wrapText="1"/>
    </xf>
    <xf numFmtId="49" fontId="8" fillId="0" borderId="9" xfId="4" applyNumberFormat="1" applyFont="1" applyBorder="1" applyAlignment="1">
      <alignment horizontal="center" vertical="center" wrapText="1"/>
    </xf>
    <xf numFmtId="0" fontId="8" fillId="0" borderId="9" xfId="4" applyFont="1" applyBorder="1" applyAlignment="1">
      <alignment horizontal="center" vertical="center" wrapText="1"/>
    </xf>
    <xf numFmtId="0" fontId="8" fillId="3" borderId="9" xfId="4" applyFont="1" applyFill="1" applyBorder="1" applyAlignment="1">
      <alignment horizontal="center" vertical="center" wrapText="1"/>
    </xf>
    <xf numFmtId="49" fontId="8" fillId="3" borderId="9" xfId="4" applyNumberFormat="1" applyFont="1" applyFill="1" applyBorder="1" applyAlignment="1">
      <alignment horizontal="center" vertical="center" wrapText="1"/>
    </xf>
    <xf numFmtId="0" fontId="8" fillId="0" borderId="9" xfId="4" applyFont="1" applyBorder="1" applyAlignment="1">
      <alignment horizontal="left" vertical="center" wrapText="1"/>
    </xf>
    <xf numFmtId="49" fontId="10" fillId="0" borderId="9" xfId="4" applyNumberFormat="1" applyFont="1" applyBorder="1" applyAlignment="1">
      <alignment horizontal="center" vertical="center" wrapText="1"/>
    </xf>
    <xf numFmtId="49" fontId="8" fillId="0" borderId="9" xfId="4" quotePrefix="1" applyNumberFormat="1" applyFont="1" applyBorder="1" applyAlignment="1">
      <alignment horizontal="center" vertical="center" wrapText="1"/>
    </xf>
    <xf numFmtId="49" fontId="10" fillId="0" borderId="9" xfId="4" quotePrefix="1" applyNumberFormat="1" applyFont="1" applyBorder="1" applyAlignment="1">
      <alignment horizontal="center" vertical="center" wrapText="1"/>
    </xf>
    <xf numFmtId="49" fontId="14" fillId="3" borderId="9" xfId="0" applyNumberFormat="1" applyFont="1" applyFill="1" applyBorder="1" applyAlignment="1">
      <alignment horizontal="center" vertical="center"/>
    </xf>
    <xf numFmtId="0" fontId="4" fillId="3" borderId="0" xfId="0" applyFont="1" applyFill="1"/>
    <xf numFmtId="0" fontId="4" fillId="0" borderId="0" xfId="0" applyFont="1"/>
    <xf numFmtId="166" fontId="9" fillId="2" borderId="9" xfId="7" applyNumberFormat="1" applyFont="1" applyFill="1" applyBorder="1" applyAlignment="1" applyProtection="1">
      <alignment horizontal="right" vertical="center" wrapText="1"/>
      <protection locked="0"/>
    </xf>
    <xf numFmtId="165" fontId="9" fillId="2" borderId="9" xfId="10" applyNumberFormat="1" applyFont="1" applyFill="1" applyBorder="1" applyAlignment="1" applyProtection="1">
      <alignment horizontal="center" vertical="center" wrapText="1"/>
    </xf>
    <xf numFmtId="0" fontId="15" fillId="3" borderId="0" xfId="0" applyFont="1" applyFill="1" applyAlignment="1">
      <alignment vertical="center"/>
    </xf>
    <xf numFmtId="0" fontId="8" fillId="3" borderId="0" xfId="11" applyFont="1" applyFill="1"/>
    <xf numFmtId="0" fontId="15" fillId="3" borderId="0" xfId="11" applyFont="1" applyFill="1" applyAlignment="1">
      <alignment horizontal="left" vertical="top"/>
    </xf>
    <xf numFmtId="0" fontId="16"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5" fontId="7" fillId="3" borderId="0" xfId="13" applyNumberFormat="1" applyFont="1" applyFill="1">
      <protection locked="0"/>
    </xf>
    <xf numFmtId="165" fontId="14" fillId="3" borderId="0" xfId="13" applyNumberFormat="1" applyFont="1" applyFill="1">
      <protection locked="0"/>
    </xf>
    <xf numFmtId="0" fontId="13" fillId="3" borderId="0" xfId="11" applyFont="1" applyFill="1"/>
    <xf numFmtId="165"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43" fontId="9" fillId="3" borderId="14" xfId="7" applyFont="1" applyFill="1" applyBorder="1" applyAlignment="1" applyProtection="1">
      <alignment horizontal="right" vertical="center" wrapText="1"/>
      <protection locked="0"/>
    </xf>
    <xf numFmtId="43"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41"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5" fillId="3" borderId="0" xfId="0" applyFont="1" applyFill="1" applyAlignment="1">
      <alignment vertical="center" wrapText="1"/>
    </xf>
    <xf numFmtId="0" fontId="16"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0" fillId="3" borderId="0" xfId="11" applyFont="1" applyFill="1" applyAlignment="1">
      <alignment horizontal="center" vertical="center"/>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0" fontId="20" fillId="4" borderId="0" xfId="12" applyFont="1" applyFill="1" applyAlignment="1">
      <alignment vertical="center"/>
    </xf>
    <xf numFmtId="0" fontId="20" fillId="4" borderId="0" xfId="12" applyFont="1" applyFill="1"/>
    <xf numFmtId="0" fontId="20" fillId="3" borderId="0" xfId="12" applyFont="1" applyFill="1"/>
    <xf numFmtId="0" fontId="20" fillId="0" borderId="0" xfId="0" applyFont="1"/>
    <xf numFmtId="0" fontId="20" fillId="4" borderId="0" xfId="12" applyFont="1" applyFill="1" applyAlignment="1">
      <alignment horizontal="center"/>
    </xf>
    <xf numFmtId="0" fontId="20" fillId="3" borderId="0" xfId="12" applyFont="1" applyFill="1" applyAlignment="1">
      <alignment horizontal="center"/>
    </xf>
    <xf numFmtId="0" fontId="14" fillId="7" borderId="9" xfId="0" applyFont="1" applyFill="1" applyBorder="1" applyAlignment="1">
      <alignment horizontal="center" vertical="center" wrapText="1"/>
    </xf>
    <xf numFmtId="165"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41" fontId="9" fillId="7" borderId="9" xfId="22" applyNumberFormat="1" applyFont="1" applyFill="1" applyBorder="1" applyAlignment="1">
      <alignment horizontal="left"/>
    </xf>
    <xf numFmtId="41" fontId="8" fillId="5" borderId="9" xfId="22" applyNumberFormat="1" applyFont="1" applyBorder="1"/>
    <xf numFmtId="41" fontId="8" fillId="0" borderId="9" xfId="0" applyNumberFormat="1" applyFont="1" applyBorder="1" applyAlignment="1">
      <alignment horizontal="left"/>
    </xf>
    <xf numFmtId="0" fontId="9" fillId="7" borderId="9" xfId="15" applyFont="1" applyFill="1" applyBorder="1" applyAlignment="1">
      <alignment horizontal="center" vertical="center"/>
    </xf>
    <xf numFmtId="41"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5"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6" fontId="8" fillId="3" borderId="14" xfId="0" applyNumberFormat="1" applyFont="1" applyFill="1" applyBorder="1" applyAlignment="1" applyProtection="1">
      <alignment horizontal="right" vertical="center" wrapText="1"/>
      <protection locked="0"/>
    </xf>
    <xf numFmtId="4" fontId="21" fillId="8" borderId="17" xfId="0" applyNumberFormat="1" applyFont="1" applyFill="1" applyBorder="1" applyAlignment="1" applyProtection="1">
      <alignment horizontal="left" vertical="center" wrapText="1"/>
      <protection locked="0"/>
    </xf>
    <xf numFmtId="4" fontId="22" fillId="9" borderId="18" xfId="0" applyNumberFormat="1" applyFont="1" applyFill="1" applyBorder="1" applyAlignment="1" applyProtection="1">
      <alignment horizontal="center" vertical="center" wrapText="1"/>
      <protection locked="0"/>
    </xf>
    <xf numFmtId="0" fontId="23" fillId="10" borderId="19" xfId="0" applyNumberFormat="1" applyFont="1" applyFill="1" applyBorder="1" applyAlignment="1" applyProtection="1">
      <alignment horizontal="center" vertical="center" wrapText="1"/>
      <protection locked="0"/>
    </xf>
    <xf numFmtId="10" fontId="24" fillId="11" borderId="20" xfId="0" applyNumberFormat="1" applyFont="1" applyFill="1" applyBorder="1" applyAlignment="1" applyProtection="1">
      <alignment horizontal="right" vertical="center" wrapText="1"/>
      <protection locked="0"/>
    </xf>
    <xf numFmtId="165" fontId="25" fillId="12" borderId="21" xfId="0" applyNumberFormat="1" applyFont="1" applyFill="1" applyBorder="1" applyAlignment="1" applyProtection="1">
      <alignment horizontal="right" vertical="center" wrapText="1"/>
      <protection locked="0"/>
    </xf>
    <xf numFmtId="0" fontId="26" fillId="13" borderId="22" xfId="0" applyNumberFormat="1" applyFont="1" applyFill="1" applyBorder="1" applyAlignment="1" applyProtection="1">
      <alignment horizontal="left" vertical="center" wrapText="1"/>
      <protection locked="0"/>
    </xf>
    <xf numFmtId="0" fontId="27" fillId="14" borderId="23" xfId="0" applyNumberFormat="1" applyFont="1" applyFill="1" applyBorder="1" applyAlignment="1" applyProtection="1">
      <alignment horizontal="center" vertical="center" wrapText="1"/>
      <protection locked="0"/>
    </xf>
    <xf numFmtId="10" fontId="28" fillId="15" borderId="24" xfId="0" applyNumberFormat="1" applyFont="1" applyFill="1" applyBorder="1" applyAlignment="1" applyProtection="1">
      <alignment horizontal="right" vertical="center" wrapText="1"/>
      <protection locked="0"/>
    </xf>
    <xf numFmtId="165" fontId="29" fillId="16" borderId="25" xfId="0" applyNumberFormat="1" applyFont="1" applyFill="1" applyBorder="1" applyAlignment="1" applyProtection="1">
      <alignment horizontal="right" vertical="center" wrapText="1"/>
      <protection locked="0"/>
    </xf>
    <xf numFmtId="43" fontId="30" fillId="17" borderId="26" xfId="0" applyNumberFormat="1" applyFont="1" applyFill="1" applyBorder="1" applyAlignment="1" applyProtection="1">
      <alignment horizontal="right" vertical="center" wrapText="1"/>
      <protection locked="0"/>
    </xf>
    <xf numFmtId="37" fontId="31" fillId="18" borderId="27" xfId="0" applyNumberFormat="1" applyFont="1" applyFill="1" applyBorder="1" applyAlignment="1" applyProtection="1">
      <alignment horizontal="right" vertical="center" wrapText="1"/>
      <protection locked="0"/>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0" xfId="0"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13" xfId="0" applyNumberFormat="1" applyFont="1" applyFill="1" applyBorder="1" applyAlignment="1">
      <alignment horizontal="center" vertical="center" wrapText="1"/>
    </xf>
    <xf numFmtId="0" fontId="4" fillId="2" borderId="13" xfId="0" applyFont="1" applyFill="1" applyBorder="1" applyAlignment="1">
      <alignment vertical="center"/>
    </xf>
    <xf numFmtId="165" fontId="9" fillId="2" borderId="10" xfId="7" applyNumberFormat="1" applyFont="1" applyFill="1" applyBorder="1" applyAlignment="1" applyProtection="1">
      <alignment horizontal="center" vertical="center" wrapText="1"/>
      <protection locked="0"/>
    </xf>
    <xf numFmtId="165" fontId="9" fillId="2" borderId="11" xfId="7" applyNumberFormat="1" applyFont="1" applyFill="1" applyBorder="1" applyAlignment="1" applyProtection="1">
      <alignment horizontal="center" vertical="center" wrapText="1"/>
      <protection locked="0"/>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6"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19" fillId="0" borderId="0" xfId="11" applyFont="1" applyAlignment="1">
      <alignment horizontal="right" vertical="center" wrapText="1"/>
    </xf>
    <xf numFmtId="0" fontId="18"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16" fillId="3" borderId="0" xfId="11" applyFont="1" applyFill="1" applyAlignment="1">
      <alignment horizontal="left" vertical="center" wrapText="1"/>
    </xf>
    <xf numFmtId="0" fontId="8" fillId="3" borderId="0" xfId="11" applyFont="1" applyFill="1" applyAlignment="1">
      <alignment horizontal="left" vertical="center" wrapText="1"/>
    </xf>
    <xf numFmtId="0" fontId="17" fillId="3" borderId="0" xfId="11" applyFont="1" applyFill="1" applyAlignment="1">
      <alignment horizontal="left" vertical="center" wrapText="1"/>
    </xf>
    <xf numFmtId="0" fontId="11" fillId="3" borderId="0" xfId="11" applyFont="1" applyFill="1" applyAlignment="1">
      <alignment horizontal="left" vertical="top" wrapText="1"/>
    </xf>
    <xf numFmtId="0" fontId="7" fillId="3" borderId="0" xfId="11" applyFont="1" applyFill="1" applyAlignment="1">
      <alignment horizontal="left" vertical="top" wrapText="1"/>
    </xf>
    <xf numFmtId="0" fontId="16" fillId="3" borderId="0" xfId="11" applyFont="1" applyFill="1" applyAlignment="1">
      <alignment horizontal="left" vertical="top" wrapText="1"/>
    </xf>
    <xf numFmtId="0" fontId="15" fillId="3" borderId="0" xfId="11" applyFont="1" applyFill="1" applyAlignment="1">
      <alignment horizontal="left" vertical="top" wrapText="1"/>
    </xf>
    <xf numFmtId="37" fontId="8" fillId="3" borderId="0" xfId="11" applyNumberFormat="1" applyFont="1" applyFill="1" applyAlignment="1">
      <alignment horizontal="left"/>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0" fontId="2" fillId="18" borderId="0" xfId="116"/>
    <xf numFmtId="0" fontId="14" fillId="3" borderId="0" xfId="116" applyFont="1" applyFill="1" applyAlignment="1">
      <alignment vertical="center"/>
    </xf>
    <xf numFmtId="0" fontId="7" fillId="3" borderId="8" xfId="116" applyFont="1" applyFill="1" applyBorder="1" applyAlignment="1">
      <alignment vertical="center"/>
    </xf>
    <xf numFmtId="0" fontId="7" fillId="3" borderId="0" xfId="116" applyFont="1" applyFill="1" applyAlignment="1">
      <alignment horizontal="center" vertical="center"/>
    </xf>
    <xf numFmtId="0" fontId="14" fillId="3" borderId="0" xfId="116" applyFont="1" applyFill="1" applyAlignment="1">
      <alignment horizontal="center" vertical="center"/>
    </xf>
    <xf numFmtId="0" fontId="7" fillId="3" borderId="0" xfId="116" applyFont="1" applyFill="1" applyAlignment="1">
      <alignment horizontal="center" vertical="center"/>
    </xf>
    <xf numFmtId="0" fontId="14" fillId="3" borderId="0" xfId="116" applyFont="1" applyFill="1" applyAlignment="1">
      <alignment horizontal="center" vertical="center"/>
    </xf>
    <xf numFmtId="0" fontId="7" fillId="3" borderId="0" xfId="93" applyFont="1" applyFill="1" applyAlignment="1">
      <alignment horizontal="center" vertical="center"/>
    </xf>
    <xf numFmtId="0" fontId="14" fillId="3" borderId="0" xfId="93" applyFont="1" applyFill="1" applyAlignment="1">
      <alignment horizontal="center" vertical="center"/>
    </xf>
    <xf numFmtId="0" fontId="14" fillId="3" borderId="0" xfId="93" applyFont="1" applyFill="1" applyAlignment="1">
      <alignment vertical="center"/>
    </xf>
  </cellXfs>
  <cellStyles count="120">
    <cellStyle name="Comma" xfId="7" builtinId="3"/>
    <cellStyle name="Comma 2" xfId="5" xr:uid="{00000000-0005-0000-0000-000001000000}"/>
    <cellStyle name="Comma 2 2" xfId="97" xr:uid="{7EC9A8E3-3B6F-4A90-8C7F-9BD261468443}"/>
    <cellStyle name="Comma 2 3" xfId="74" xr:uid="{65C85BF7-F685-43EB-A692-00285F999468}"/>
    <cellStyle name="Comma 2 4" xfId="51" xr:uid="{E117262A-E0A8-49F8-A53A-47118960DF27}"/>
    <cellStyle name="Comma 2 5" xfId="28" xr:uid="{97E0CCB4-66A0-4D5A-925A-999F2F08FF23}"/>
    <cellStyle name="Comma 3" xfId="8" xr:uid="{00000000-0005-0000-0000-000002000000}"/>
    <cellStyle name="Comma 3 2" xfId="100" xr:uid="{E8B3381C-49F8-40A4-8F82-84D4218BDEE7}"/>
    <cellStyle name="Comma 3 3" xfId="77" xr:uid="{1A306866-A58F-41CE-826F-B8388D9F969A}"/>
    <cellStyle name="Comma 3 4" xfId="54" xr:uid="{871D5C49-2703-454E-AF37-636451666C69}"/>
    <cellStyle name="Comma 3 5" xfId="31" xr:uid="{E8B0F132-CBFA-44D7-9EC6-AB6B45E77A6A}"/>
    <cellStyle name="Comma 4" xfId="13" xr:uid="{00000000-0005-0000-0000-000003000000}"/>
    <cellStyle name="Comma 4 2" xfId="22" xr:uid="{00000000-0005-0000-0000-000004000000}"/>
    <cellStyle name="Comma 4 2 2" xfId="114" xr:uid="{F99AFDAD-A310-43DB-83DF-4A2F450EA22F}"/>
    <cellStyle name="Comma 4 2 3" xfId="91" xr:uid="{6096B830-23F3-4540-A617-8A449791F2D6}"/>
    <cellStyle name="Comma 4 2 4" xfId="68" xr:uid="{26549A75-0386-45F4-A694-D9BC656E0C68}"/>
    <cellStyle name="Comma 4 2 5" xfId="45" xr:uid="{AF3D3997-C4F0-4EB1-BC28-17718023F198}"/>
    <cellStyle name="Comma 4 3" xfId="105" xr:uid="{3D14BF48-E8BE-42BB-A684-2A4286617AD0}"/>
    <cellStyle name="Comma 4 4" xfId="82" xr:uid="{AD2C29AE-9C09-48D4-B151-8F1478EA4380}"/>
    <cellStyle name="Comma 4 5" xfId="59" xr:uid="{C1EFBD20-B6FD-4565-82D1-D24AD359D29F}"/>
    <cellStyle name="Comma 4 6" xfId="36" xr:uid="{B3E5570C-A993-4081-9BF1-1F1EC8D8E55E}"/>
    <cellStyle name="Comma 5" xfId="21" xr:uid="{00000000-0005-0000-0000-000005000000}"/>
    <cellStyle name="Comma 5 2" xfId="113" xr:uid="{6B66ABB8-0655-4070-A215-0426C5C3BD5F}"/>
    <cellStyle name="Comma 5 3" xfId="90" xr:uid="{E9EB095A-5910-4EF6-9DE2-6F8FBB0BCFB3}"/>
    <cellStyle name="Comma 5 4" xfId="67" xr:uid="{98E5EA1A-FCAF-4964-9210-B3B0DD6BAE87}"/>
    <cellStyle name="Comma 5 5" xfId="44" xr:uid="{7745B372-3622-4E8E-82A6-75CC314CEAFF}"/>
    <cellStyle name="Comma 6" xfId="99" xr:uid="{2F5BD0FB-68D5-452E-A4A6-B7CE7FDF56F2}"/>
    <cellStyle name="Comma 7" xfId="76" xr:uid="{2F5B1088-4B42-4E94-9343-D4C2D0F6A701}"/>
    <cellStyle name="Comma 8" xfId="53" xr:uid="{159B80D9-5EB6-4F40-A02D-09ACE7A1D378}"/>
    <cellStyle name="Comma 9" xfId="30" xr:uid="{0741B7FE-CB66-4A4D-8CCE-D1D36950FB59}"/>
    <cellStyle name="Currency [0] 2" xfId="4" xr:uid="{00000000-0005-0000-0000-000006000000}"/>
    <cellStyle name="Currency [0] 2 2" xfId="96" xr:uid="{A9364CD7-021E-40D7-964B-22078B507207}"/>
    <cellStyle name="Currency [0] 2 3" xfId="73" xr:uid="{277CC777-F29B-4CC7-AA54-BAEF178997BB}"/>
    <cellStyle name="Currency [0] 2 4" xfId="50" xr:uid="{568D5A71-F9CF-40CA-8DC3-4B954B39532B}"/>
    <cellStyle name="Currency [0] 2 5" xfId="27" xr:uid="{276A23F1-4CEB-4259-9AE9-CEAB3B8FF874}"/>
    <cellStyle name="Normal" xfId="0" builtinId="0"/>
    <cellStyle name="Normal 10" xfId="47" xr:uid="{6BFC93A8-77AA-4005-B99F-92EECFB8D316}"/>
    <cellStyle name="Normal 11" xfId="118" xr:uid="{1FA4AED6-1319-46E7-B053-E3070A3AE86B}"/>
    <cellStyle name="Normal 12" xfId="24" xr:uid="{81A0F650-6995-4B52-B9DB-C1E1A20F83AD}"/>
    <cellStyle name="Normal 13" xfId="119" xr:uid="{9BDDEA89-0D2C-4F3A-85D3-FC5190AE6ECE}"/>
    <cellStyle name="Normal 2" xfId="3" xr:uid="{00000000-0005-0000-0000-000008000000}"/>
    <cellStyle name="Normal 2 2" xfId="6" xr:uid="{00000000-0005-0000-0000-000009000000}"/>
    <cellStyle name="Normal 2 2 2" xfId="98" xr:uid="{0627F07D-F82F-40B8-9F17-EE2F38BB7285}"/>
    <cellStyle name="Normal 2 2 3" xfId="75" xr:uid="{831C751A-DBA6-4212-B55E-DBD270AD1003}"/>
    <cellStyle name="Normal 2 2 4" xfId="52" xr:uid="{0B6A47E7-B7A2-4CFE-A02A-5041093FB11D}"/>
    <cellStyle name="Normal 2 2 5" xfId="29" xr:uid="{4DBD2B80-09DE-47B3-A58E-B2C587836C86}"/>
    <cellStyle name="Normal 2 2 9" xfId="14" xr:uid="{00000000-0005-0000-0000-00000A000000}"/>
    <cellStyle name="Normal 2 2 9 2" xfId="106" xr:uid="{A2026B9B-CC4F-4B1D-A8B1-590F1002D417}"/>
    <cellStyle name="Normal 2 2 9 3" xfId="83" xr:uid="{36EEF208-EFC8-44C6-9572-D6EE7D0AB710}"/>
    <cellStyle name="Normal 2 2 9 4" xfId="60" xr:uid="{15215161-08CA-462A-A104-3F312251238F}"/>
    <cellStyle name="Normal 2 2 9 5" xfId="37" xr:uid="{5E1921A4-CCF4-4F49-BF8D-B02B609FF534}"/>
    <cellStyle name="Normal 2 3" xfId="17" xr:uid="{00000000-0005-0000-0000-00000B000000}"/>
    <cellStyle name="Normal 2 3 2" xfId="109" xr:uid="{575EE198-93BB-4A7D-BBB0-FAF0A4967CEB}"/>
    <cellStyle name="Normal 2 3 3" xfId="86" xr:uid="{6E87CA86-5C72-4508-A090-CA90EE25DEA1}"/>
    <cellStyle name="Normal 2 3 4" xfId="63" xr:uid="{8C3163BB-0CED-411B-8B5E-AB296E22B589}"/>
    <cellStyle name="Normal 2 3 5" xfId="40" xr:uid="{1E3A28ED-D0D7-4658-81D4-2B81CB7E8A8E}"/>
    <cellStyle name="Normal 2 4" xfId="95" xr:uid="{EBE9E9E3-7329-4BF7-BA67-43D150E41ACE}"/>
    <cellStyle name="Normal 2 5" xfId="72" xr:uid="{E280B16F-01C9-466E-8495-5818C0893216}"/>
    <cellStyle name="Normal 2 6" xfId="49" xr:uid="{E3DB9444-19FF-4D68-95AE-3BF056DEFE66}"/>
    <cellStyle name="Normal 2 7" xfId="26" xr:uid="{952248A5-BB59-4504-8772-EF87E47D01E8}"/>
    <cellStyle name="Normal 3" xfId="2" xr:uid="{00000000-0005-0000-0000-00000C000000}"/>
    <cellStyle name="Normal 3 2" xfId="12" xr:uid="{00000000-0005-0000-0000-00000D000000}"/>
    <cellStyle name="Normal 3 2 2" xfId="16" xr:uid="{00000000-0005-0000-0000-00000E000000}"/>
    <cellStyle name="Normal 3 2 2 2" xfId="108" xr:uid="{A36DB01F-E57B-45F2-83A1-6E4466064291}"/>
    <cellStyle name="Normal 3 2 2 3" xfId="85" xr:uid="{F60FFFD2-8DE2-47BF-898F-F5A944E66C46}"/>
    <cellStyle name="Normal 3 2 2 4" xfId="62" xr:uid="{CB1F20B5-E3A4-49E2-AA0C-4D4007DDF241}"/>
    <cellStyle name="Normal 3 2 2 5" xfId="39" xr:uid="{9249C2AF-FD4C-4172-9BE4-DDFD86C7ADA6}"/>
    <cellStyle name="Normal 3 2 25" xfId="15" xr:uid="{00000000-0005-0000-0000-00000F000000}"/>
    <cellStyle name="Normal 3 2 25 2" xfId="107" xr:uid="{09A803FD-5C4B-4B84-9D8E-AFC411D74E92}"/>
    <cellStyle name="Normal 3 2 25 3" xfId="84" xr:uid="{1347F30E-39B3-452C-81A7-41EB669021ED}"/>
    <cellStyle name="Normal 3 2 25 4" xfId="61" xr:uid="{3FA3C10A-D2FA-4F6D-A321-61E77602DEE3}"/>
    <cellStyle name="Normal 3 2 25 5" xfId="38" xr:uid="{C15134A6-FF1C-44ED-85B9-298CCAF33CFC}"/>
    <cellStyle name="Normal 3 2 3" xfId="104" xr:uid="{B4EE4164-A7C8-4E3F-A523-DB2C69303724}"/>
    <cellStyle name="Normal 3 2 4" xfId="81" xr:uid="{E7BAF8AC-0CDD-4449-8161-01744F42F71F}"/>
    <cellStyle name="Normal 3 2 5" xfId="58" xr:uid="{F153CD48-F05F-4779-8A2F-ACC46F463DFD}"/>
    <cellStyle name="Normal 3 2 6" xfId="35" xr:uid="{9677C129-3EBA-4637-AA2F-9DF422245CBC}"/>
    <cellStyle name="Normal 3 3" xfId="23" xr:uid="{00000000-0005-0000-0000-000010000000}"/>
    <cellStyle name="Normal 3 3 2" xfId="115" xr:uid="{6F4112F6-AA7F-4B83-A781-39D40A043293}"/>
    <cellStyle name="Normal 3 3 3" xfId="92" xr:uid="{EBC82AD2-CCCC-4B4B-9E2D-C4CF4593F6D8}"/>
    <cellStyle name="Normal 3 3 4" xfId="69" xr:uid="{9499B693-317F-4564-81CA-5385011C851D}"/>
    <cellStyle name="Normal 3 3 5" xfId="46" xr:uid="{17A6838F-E445-4718-B361-357755F8C94B}"/>
    <cellStyle name="Normal 3 4" xfId="94" xr:uid="{BD788BCA-53C5-4473-8E4F-AA5F75CBB543}"/>
    <cellStyle name="Normal 3 5" xfId="71" xr:uid="{604E10BD-699C-4860-B446-AAEE5F3C5002}"/>
    <cellStyle name="Normal 3 6" xfId="48" xr:uid="{98D85F6C-A768-452F-B032-956930CE6390}"/>
    <cellStyle name="Normal 3 7" xfId="25" xr:uid="{FFD40211-CE5E-49BE-9519-91DBE6AADDA1}"/>
    <cellStyle name="Normal 4" xfId="11" xr:uid="{00000000-0005-0000-0000-000011000000}"/>
    <cellStyle name="Normal 4 2" xfId="19" xr:uid="{00000000-0005-0000-0000-000012000000}"/>
    <cellStyle name="Normal 4 2 2" xfId="111" xr:uid="{8394AE30-4575-4904-82B9-9BAE5D1600B1}"/>
    <cellStyle name="Normal 4 2 3" xfId="88" xr:uid="{55B4ADAB-6924-4B74-ACDD-FEA7FFF15034}"/>
    <cellStyle name="Normal 4 2 4" xfId="65" xr:uid="{76AD5F38-F350-4A4F-AE79-D4440CB23A92}"/>
    <cellStyle name="Normal 4 2 5" xfId="42" xr:uid="{5BB8C4AF-CF47-45F1-BCA9-602EA0AB4DFC}"/>
    <cellStyle name="Normal 4 3" xfId="103" xr:uid="{B6844E31-CEA7-4B22-B756-063CB1995898}"/>
    <cellStyle name="Normal 4 4" xfId="80" xr:uid="{40EE7B4F-0C58-4468-A410-5DEE52A9ED95}"/>
    <cellStyle name="Normal 4 5" xfId="57" xr:uid="{03D7228A-8EFD-4607-90D0-204DDDC9C1CB}"/>
    <cellStyle name="Normal 4 6" xfId="34" xr:uid="{41EE69D9-0C4A-4181-989E-1053F998A3CF}"/>
    <cellStyle name="Normal 5" xfId="18" xr:uid="{00000000-0005-0000-0000-000013000000}"/>
    <cellStyle name="Normal 5 2" xfId="110" xr:uid="{57F859B1-4089-4A44-9470-BF84C3423F54}"/>
    <cellStyle name="Normal 5 3" xfId="87" xr:uid="{699B9E44-8081-4A91-B038-062177705EDB}"/>
    <cellStyle name="Normal 5 4" xfId="64" xr:uid="{D81DF35B-984E-4624-9176-0B23DE27628F}"/>
    <cellStyle name="Normal 5 5" xfId="41" xr:uid="{B4720F42-FE13-479D-BCD2-DC0B8C5AE730}"/>
    <cellStyle name="Normal 6" xfId="93" xr:uid="{CE7E519E-8899-460F-A787-86ECFA411485}"/>
    <cellStyle name="Normal 7" xfId="116" xr:uid="{48660DFB-667F-48AD-8464-C67CC711F790}"/>
    <cellStyle name="Normal 8" xfId="70" xr:uid="{E62C3CA2-74A6-4F73-AC7E-36BA65E4DD84}"/>
    <cellStyle name="Normal 9" xfId="117" xr:uid="{765554D8-A277-4F77-8646-A40907D61374}"/>
    <cellStyle name="Normal_Bao cao tai chinh 280405" xfId="1" xr:uid="{00000000-0005-0000-0000-000014000000}"/>
    <cellStyle name="Percent 2" xfId="9" xr:uid="{00000000-0005-0000-0000-000016000000}"/>
    <cellStyle name="Percent 2 2" xfId="101" xr:uid="{3A0C78E1-B042-4F1C-BA54-DBD905CB4F03}"/>
    <cellStyle name="Percent 2 3" xfId="78" xr:uid="{E7ED301A-CCF5-4727-9DE4-B70F220174C5}"/>
    <cellStyle name="Percent 2 4" xfId="55" xr:uid="{23BEAE11-CC02-4C80-AE5D-CD4FFAE1C85C}"/>
    <cellStyle name="Percent 2 5" xfId="32" xr:uid="{ADAA1017-83F0-4686-8D27-CE232BE2F904}"/>
    <cellStyle name="Percent 3" xfId="10" xr:uid="{00000000-0005-0000-0000-000017000000}"/>
    <cellStyle name="Percent 3 2" xfId="102" xr:uid="{CF90E46A-FED9-4B8C-81F1-F77FFF6BF415}"/>
    <cellStyle name="Percent 3 3" xfId="79" xr:uid="{0998E2D5-FA15-4C01-8604-985A442AA4FE}"/>
    <cellStyle name="Percent 3 4" xfId="56" xr:uid="{683F9468-4E85-45D1-9002-75868079F701}"/>
    <cellStyle name="Percent 3 5" xfId="33" xr:uid="{EFFC1FCB-A4CE-4C17-8A00-8EDB4AEBE679}"/>
    <cellStyle name="Percent 4" xfId="20" xr:uid="{00000000-0005-0000-0000-000018000000}"/>
    <cellStyle name="Percent 4 2" xfId="112" xr:uid="{3B29E937-B125-4E03-B7BA-C829988BBE25}"/>
    <cellStyle name="Percent 4 3" xfId="89" xr:uid="{42D5C1A7-AD3D-48B3-8499-921A24898B68}"/>
    <cellStyle name="Percent 4 4" xfId="66" xr:uid="{64683A08-F24C-4773-AA62-CF456E96EDA7}"/>
    <cellStyle name="Percent 4 5" xfId="43" xr:uid="{1697DDDB-3AF0-4CDC-903D-05A7E34544F3}"/>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7055</xdr:rowOff>
    </xdr:from>
    <xdr:to>
      <xdr:col>0</xdr:col>
      <xdr:colOff>1989667</xdr:colOff>
      <xdr:row>1</xdr:row>
      <xdr:rowOff>25693</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a:stretch>
          <a:fillRect/>
        </a:stretch>
      </xdr:blipFill>
      <xdr:spPr bwMode="auto">
        <a:xfrm>
          <a:off x="0" y="7055"/>
          <a:ext cx="1989667" cy="745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1626870</xdr:colOff>
      <xdr:row>0</xdr:row>
      <xdr:rowOff>805227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rcRect/>
        <a:stretch>
          <a:fillRect/>
        </a:stretch>
      </xdr:blipFill>
      <xdr:spPr bwMode="auto">
        <a:xfrm>
          <a:off x="0" y="19050"/>
          <a:ext cx="2128520" cy="786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6350</xdr:rowOff>
    </xdr:from>
    <xdr:to>
      <xdr:col>1</xdr:col>
      <xdr:colOff>2304421</xdr:colOff>
      <xdr:row>0</xdr:row>
      <xdr:rowOff>587374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a:fillRect/>
        </a:stretch>
      </xdr:blipFill>
      <xdr:spPr bwMode="auto">
        <a:xfrm>
          <a:off x="76200" y="6350"/>
          <a:ext cx="2837821" cy="581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4" zoomScaleSheetLayoutView="100" workbookViewId="0">
      <selection activeCell="D32" sqref="D32"/>
    </sheetView>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77" t="s">
        <v>1074</v>
      </c>
      <c r="D1" s="178"/>
    </row>
    <row r="2" spans="1:11">
      <c r="C2" s="105" t="s">
        <v>1075</v>
      </c>
      <c r="D2" s="106"/>
    </row>
    <row r="3" spans="1:11">
      <c r="D3" s="107"/>
    </row>
    <row r="4" spans="1:11">
      <c r="A4" s="103" t="s">
        <v>1</v>
      </c>
      <c r="D4" s="107"/>
    </row>
    <row r="5" spans="1:11" ht="15" customHeight="1">
      <c r="C5" s="108" t="s">
        <v>2</v>
      </c>
      <c r="D5" s="180" t="s">
        <v>1076</v>
      </c>
      <c r="E5" s="180"/>
      <c r="F5" s="180"/>
      <c r="G5" s="180"/>
      <c r="H5" s="180"/>
      <c r="I5" s="180"/>
    </row>
    <row r="6" spans="1:11">
      <c r="C6" s="99" t="s">
        <v>15</v>
      </c>
      <c r="D6" s="179" t="s">
        <v>1077</v>
      </c>
      <c r="E6" s="179"/>
      <c r="F6" s="179"/>
      <c r="G6" s="179"/>
      <c r="H6" s="179"/>
      <c r="I6" s="179"/>
    </row>
    <row r="7" spans="1:11">
      <c r="C7" s="109" t="s">
        <v>3</v>
      </c>
      <c r="D7" s="180" t="s">
        <v>1078</v>
      </c>
      <c r="E7" s="180"/>
      <c r="F7" s="180"/>
      <c r="G7" s="180"/>
      <c r="H7" s="180"/>
      <c r="I7" s="180"/>
    </row>
    <row r="8" spans="1:11" ht="15" customHeight="1">
      <c r="C8" s="36" t="s">
        <v>4</v>
      </c>
      <c r="D8" s="179" t="s">
        <v>1079</v>
      </c>
      <c r="E8" s="179"/>
      <c r="F8" s="179"/>
      <c r="G8" s="179"/>
      <c r="H8" s="179"/>
      <c r="I8" s="179"/>
    </row>
    <row r="9" spans="1:11" ht="15" customHeight="1">
      <c r="C9" s="109" t="s">
        <v>5</v>
      </c>
      <c r="D9" s="180" t="s">
        <v>1080</v>
      </c>
      <c r="E9" s="180"/>
      <c r="F9" s="180"/>
      <c r="G9" s="180"/>
      <c r="H9" s="180"/>
      <c r="I9" s="180"/>
    </row>
    <row r="10" spans="1:11" ht="15" customHeight="1">
      <c r="C10" s="110" t="s">
        <v>6</v>
      </c>
      <c r="D10" s="179" t="s">
        <v>1081</v>
      </c>
      <c r="E10" s="179"/>
      <c r="F10" s="179"/>
      <c r="G10" s="179"/>
      <c r="H10" s="179"/>
      <c r="I10" s="179"/>
    </row>
    <row r="11" spans="1:11">
      <c r="C11" s="111" t="s">
        <v>7</v>
      </c>
      <c r="D11" s="180" t="s">
        <v>1082</v>
      </c>
      <c r="E11" s="180"/>
      <c r="F11" s="180"/>
      <c r="G11" s="180"/>
      <c r="H11" s="180"/>
      <c r="I11" s="180"/>
    </row>
    <row r="12" spans="1:11">
      <c r="C12" s="5" t="s">
        <v>8</v>
      </c>
      <c r="D12" s="179" t="s">
        <v>1083</v>
      </c>
      <c r="E12" s="179"/>
      <c r="F12" s="179"/>
      <c r="G12" s="179"/>
      <c r="H12" s="179"/>
      <c r="I12" s="179"/>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1084</v>
      </c>
      <c r="D20" s="117"/>
      <c r="F20" s="120" t="s">
        <v>1085</v>
      </c>
      <c r="G20" s="4"/>
      <c r="H20" s="4"/>
      <c r="I20" s="4"/>
      <c r="J20" s="4"/>
      <c r="K20" s="118"/>
    </row>
    <row r="21" spans="3:11">
      <c r="C21" s="121" t="s">
        <v>1086</v>
      </c>
      <c r="D21" s="106"/>
      <c r="F21" s="121" t="s">
        <v>1087</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B6" zoomScale="90" zoomScaleNormal="100" zoomScaleSheetLayoutView="90" workbookViewId="0">
      <selection activeCell="D17" sqref="D17:G17"/>
    </sheetView>
  </sheetViews>
  <sheetFormatPr defaultColWidth="8.7265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7265625" style="12" customWidth="1"/>
    <col min="7" max="7" width="28.81640625" style="12" customWidth="1"/>
    <col min="8" max="16384" width="8.7265625" style="30"/>
  </cols>
  <sheetData>
    <row r="1" spans="1:7" ht="57" customHeight="1">
      <c r="A1" s="186" t="s">
        <v>576</v>
      </c>
      <c r="B1" s="186"/>
      <c r="C1" s="186"/>
      <c r="D1" s="186"/>
      <c r="E1" s="186"/>
      <c r="F1" s="186"/>
      <c r="G1" s="186"/>
    </row>
    <row r="2" spans="1:7" ht="57" customHeight="1">
      <c r="A2" s="187" t="s">
        <v>575</v>
      </c>
      <c r="B2" s="187"/>
      <c r="C2" s="187"/>
      <c r="D2" s="187"/>
      <c r="E2" s="187"/>
      <c r="F2" s="187"/>
      <c r="G2" s="187"/>
    </row>
    <row r="3" spans="1:7" ht="43.9" customHeight="1">
      <c r="A3" s="188" t="s">
        <v>148</v>
      </c>
      <c r="B3" s="188"/>
      <c r="C3" s="188"/>
      <c r="D3" s="188"/>
      <c r="E3" s="188"/>
      <c r="F3" s="188"/>
      <c r="G3" s="188"/>
    </row>
    <row r="4" spans="1:7" ht="9.4" customHeight="1"/>
    <row r="5" spans="1:7">
      <c r="A5" s="189" t="str">
        <f>TONGQUAN!C2</f>
        <v>Tháng 02 năm 2025
/ Feb 2025</v>
      </c>
      <c r="B5" s="189"/>
      <c r="C5" s="189"/>
      <c r="D5" s="189"/>
      <c r="E5" s="189"/>
      <c r="F5" s="189"/>
      <c r="G5" s="189"/>
    </row>
    <row r="7" spans="1:7" ht="16.899999999999999" customHeight="1">
      <c r="A7" s="108" t="s">
        <v>2</v>
      </c>
      <c r="D7" s="180" t="str">
        <f>TONGQUAN!D5</f>
        <v>Công ty TNHH quản lý quỹ đầu tư chứng khoán Vietcombank</v>
      </c>
      <c r="E7" s="180"/>
      <c r="F7" s="180"/>
      <c r="G7" s="180"/>
    </row>
    <row r="8" spans="1:7" ht="16.899999999999999" customHeight="1">
      <c r="A8" s="36" t="s">
        <v>15</v>
      </c>
      <c r="D8" s="191" t="str">
        <f>TONGQUAN!D6</f>
        <v>Vietcombank Fund Management Company Limited</v>
      </c>
      <c r="E8" s="191"/>
      <c r="F8" s="191"/>
      <c r="G8" s="191"/>
    </row>
    <row r="9" spans="1:7" ht="16.899999999999999" customHeight="1">
      <c r="A9" s="108" t="s">
        <v>3</v>
      </c>
      <c r="D9" s="180" t="str">
        <f>TONGQUAN!D7</f>
        <v>Ngân hàng TNHH Một thành viên Standard Chartered (Việt Nam)</v>
      </c>
      <c r="E9" s="180"/>
      <c r="F9" s="180"/>
      <c r="G9" s="180"/>
    </row>
    <row r="10" spans="1:7" ht="16.899999999999999" customHeight="1">
      <c r="A10" s="36" t="s">
        <v>4</v>
      </c>
      <c r="D10" s="191" t="str">
        <f>TONGQUAN!D8</f>
        <v>Standard Chartered Bank (Vietnam) Limited</v>
      </c>
      <c r="E10" s="191"/>
      <c r="F10" s="191"/>
      <c r="G10" s="191"/>
    </row>
    <row r="11" spans="1:7" ht="16.899999999999999" customHeight="1">
      <c r="A11" s="108" t="s">
        <v>5</v>
      </c>
      <c r="D11" s="180" t="str">
        <f>TONGQUAN!D9</f>
        <v>Quỹ Đầu Tư Trái Phiếu VCBF</v>
      </c>
      <c r="E11" s="180"/>
      <c r="F11" s="180"/>
      <c r="G11" s="180"/>
    </row>
    <row r="12" spans="1:7" ht="16.899999999999999" customHeight="1">
      <c r="A12" s="36" t="s">
        <v>6</v>
      </c>
      <c r="D12" s="191" t="str">
        <f>TONGQUAN!D10</f>
        <v>VCBF Fixed Income Fund (VCBFIF)</v>
      </c>
      <c r="E12" s="191"/>
      <c r="F12" s="191"/>
      <c r="G12" s="191"/>
    </row>
    <row r="13" spans="1:7" ht="16.899999999999999" customHeight="1">
      <c r="A13" s="108" t="s">
        <v>7</v>
      </c>
      <c r="D13" s="180" t="str">
        <f>TONGQUAN!D11</f>
        <v>Ngày 04 tháng 03 năm 2025</v>
      </c>
      <c r="E13" s="180"/>
      <c r="F13" s="180"/>
      <c r="G13" s="180"/>
    </row>
    <row r="14" spans="1:7" ht="16.899999999999999" customHeight="1">
      <c r="A14" s="36" t="s">
        <v>8</v>
      </c>
      <c r="D14" s="191" t="str">
        <f>TONGQUAN!D12</f>
        <v>04 Mar 2025</v>
      </c>
      <c r="E14" s="191"/>
      <c r="F14" s="191"/>
      <c r="G14" s="191"/>
    </row>
    <row r="16" spans="1:7" ht="39" customHeight="1">
      <c r="A16" s="192" t="s">
        <v>149</v>
      </c>
      <c r="B16" s="194" t="s">
        <v>150</v>
      </c>
      <c r="C16" s="194" t="s">
        <v>151</v>
      </c>
      <c r="D16" s="197" t="s">
        <v>1092</v>
      </c>
      <c r="E16" s="198"/>
      <c r="F16" s="197" t="s">
        <v>1093</v>
      </c>
      <c r="G16" s="198"/>
    </row>
    <row r="17" spans="1:10" ht="39" customHeight="1">
      <c r="A17" s="193"/>
      <c r="B17" s="195"/>
      <c r="C17" s="196"/>
      <c r="D17" s="37" t="s">
        <v>1090</v>
      </c>
      <c r="E17" s="38" t="s">
        <v>152</v>
      </c>
      <c r="F17" s="10" t="s">
        <v>1094</v>
      </c>
      <c r="G17" s="38" t="s">
        <v>152</v>
      </c>
    </row>
    <row r="18" spans="1:10" s="3" customFormat="1" ht="25">
      <c r="A18" s="39" t="s">
        <v>288</v>
      </c>
      <c r="B18" s="40" t="s">
        <v>153</v>
      </c>
      <c r="C18" s="41"/>
      <c r="D18" s="22">
        <v>1845954485</v>
      </c>
      <c r="E18" s="22">
        <v>4888878704</v>
      </c>
      <c r="F18" s="22">
        <v>1955915115</v>
      </c>
      <c r="G18" s="22">
        <v>2653145128</v>
      </c>
    </row>
    <row r="19" spans="1:10" ht="25">
      <c r="A19" s="42" t="s">
        <v>289</v>
      </c>
      <c r="B19" s="43" t="s">
        <v>154</v>
      </c>
      <c r="C19" s="44"/>
      <c r="D19" s="24">
        <v>0</v>
      </c>
      <c r="E19" s="24">
        <v>0</v>
      </c>
      <c r="F19" s="24">
        <v>0</v>
      </c>
      <c r="G19" s="24">
        <v>0</v>
      </c>
      <c r="J19" s="3"/>
    </row>
    <row r="20" spans="1:10" ht="25">
      <c r="A20" s="42" t="s">
        <v>290</v>
      </c>
      <c r="B20" s="43" t="s">
        <v>155</v>
      </c>
      <c r="C20" s="45"/>
      <c r="D20" s="24">
        <v>2090139542</v>
      </c>
      <c r="E20" s="24">
        <v>4394957813</v>
      </c>
      <c r="F20" s="24">
        <v>1152855313</v>
      </c>
      <c r="G20" s="24">
        <v>2184865986</v>
      </c>
      <c r="J20" s="3"/>
    </row>
    <row r="21" spans="1:10" ht="25">
      <c r="A21" s="42" t="s">
        <v>239</v>
      </c>
      <c r="B21" s="43" t="s">
        <v>156</v>
      </c>
      <c r="C21" s="45"/>
      <c r="D21" s="24">
        <v>629974790</v>
      </c>
      <c r="E21" s="24">
        <v>1221056276</v>
      </c>
      <c r="F21" s="24">
        <v>78994205</v>
      </c>
      <c r="G21" s="24">
        <v>156961518</v>
      </c>
      <c r="J21" s="3"/>
    </row>
    <row r="22" spans="1:10" ht="25">
      <c r="A22" s="42" t="s">
        <v>581</v>
      </c>
      <c r="B22" s="43" t="s">
        <v>157</v>
      </c>
      <c r="C22" s="45"/>
      <c r="D22" s="24">
        <v>107230137</v>
      </c>
      <c r="E22" s="24">
        <v>217471233</v>
      </c>
      <c r="F22" s="24">
        <v>0</v>
      </c>
      <c r="G22" s="24">
        <v>0</v>
      </c>
      <c r="J22" s="3"/>
    </row>
    <row r="23" spans="1:10" ht="25">
      <c r="A23" s="42" t="s">
        <v>291</v>
      </c>
      <c r="B23" s="43" t="s">
        <v>235</v>
      </c>
      <c r="C23" s="45"/>
      <c r="D23" s="24">
        <v>1352934615</v>
      </c>
      <c r="E23" s="24">
        <v>2956430304</v>
      </c>
      <c r="F23" s="24">
        <v>1073861108</v>
      </c>
      <c r="G23" s="24">
        <v>2027904468</v>
      </c>
      <c r="J23" s="3"/>
    </row>
    <row r="24" spans="1:10" ht="25">
      <c r="A24" s="42" t="s">
        <v>238</v>
      </c>
      <c r="B24" s="43" t="s">
        <v>237</v>
      </c>
      <c r="C24" s="45"/>
      <c r="D24" s="24">
        <v>0</v>
      </c>
      <c r="E24" s="24">
        <v>0</v>
      </c>
      <c r="F24" s="24">
        <v>0</v>
      </c>
      <c r="G24" s="24">
        <v>0</v>
      </c>
      <c r="J24" s="3"/>
    </row>
    <row r="25" spans="1:10" ht="25">
      <c r="A25" s="42" t="s">
        <v>240</v>
      </c>
      <c r="B25" s="46" t="s">
        <v>158</v>
      </c>
      <c r="C25" s="45"/>
      <c r="D25" s="24">
        <v>0</v>
      </c>
      <c r="E25" s="24">
        <v>-278620005</v>
      </c>
      <c r="F25" s="24">
        <v>0</v>
      </c>
      <c r="G25" s="24">
        <v>-10004384</v>
      </c>
      <c r="J25" s="3"/>
    </row>
    <row r="26" spans="1:10" ht="25">
      <c r="A26" s="42" t="s">
        <v>241</v>
      </c>
      <c r="B26" s="46" t="s">
        <v>159</v>
      </c>
      <c r="C26" s="45"/>
      <c r="D26" s="24">
        <v>-244185057</v>
      </c>
      <c r="E26" s="24">
        <v>772540896</v>
      </c>
      <c r="F26" s="24">
        <v>803059802</v>
      </c>
      <c r="G26" s="24">
        <v>478283526</v>
      </c>
      <c r="J26" s="3"/>
    </row>
    <row r="27" spans="1:10" ht="25">
      <c r="A27" s="42" t="s">
        <v>292</v>
      </c>
      <c r="B27" s="46" t="s">
        <v>160</v>
      </c>
      <c r="C27" s="45"/>
      <c r="D27" s="24">
        <v>0</v>
      </c>
      <c r="E27" s="24">
        <v>0</v>
      </c>
      <c r="F27" s="24">
        <v>0</v>
      </c>
      <c r="G27" s="24">
        <v>0</v>
      </c>
      <c r="J27" s="3"/>
    </row>
    <row r="28" spans="1:10" ht="25">
      <c r="A28" s="42" t="s">
        <v>242</v>
      </c>
      <c r="B28" s="46" t="s">
        <v>161</v>
      </c>
      <c r="C28" s="45"/>
      <c r="D28" s="24">
        <v>0</v>
      </c>
      <c r="E28" s="24">
        <v>0</v>
      </c>
      <c r="F28" s="24">
        <v>0</v>
      </c>
      <c r="G28" s="24">
        <v>0</v>
      </c>
      <c r="J28" s="3"/>
    </row>
    <row r="29" spans="1:10" ht="25">
      <c r="A29" s="42" t="s">
        <v>293</v>
      </c>
      <c r="B29" s="46" t="s">
        <v>162</v>
      </c>
      <c r="C29" s="45"/>
      <c r="D29" s="24">
        <v>0</v>
      </c>
      <c r="E29" s="24">
        <v>0</v>
      </c>
      <c r="F29" s="24">
        <v>0</v>
      </c>
      <c r="G29" s="24">
        <v>0</v>
      </c>
      <c r="J29" s="3"/>
    </row>
    <row r="30" spans="1:10" ht="50">
      <c r="A30" s="42" t="s">
        <v>294</v>
      </c>
      <c r="B30" s="46" t="s">
        <v>163</v>
      </c>
      <c r="C30" s="45"/>
      <c r="D30" s="24">
        <v>0</v>
      </c>
      <c r="E30" s="24">
        <v>0</v>
      </c>
      <c r="F30" s="24">
        <v>0</v>
      </c>
      <c r="G30" s="24">
        <v>0</v>
      </c>
      <c r="J30" s="3"/>
    </row>
    <row r="31" spans="1:10" s="3" customFormat="1" ht="25">
      <c r="A31" s="39" t="s">
        <v>262</v>
      </c>
      <c r="B31" s="40" t="s">
        <v>164</v>
      </c>
      <c r="C31" s="41"/>
      <c r="D31" s="22">
        <v>2288093</v>
      </c>
      <c r="E31" s="22">
        <v>5733806</v>
      </c>
      <c r="F31" s="22">
        <v>0</v>
      </c>
      <c r="G31" s="22">
        <v>10751463</v>
      </c>
    </row>
    <row r="32" spans="1:10" ht="25">
      <c r="A32" s="42" t="s">
        <v>165</v>
      </c>
      <c r="B32" s="46" t="s">
        <v>166</v>
      </c>
      <c r="C32" s="45"/>
      <c r="D32" s="24">
        <v>2288093</v>
      </c>
      <c r="E32" s="24">
        <v>5733806</v>
      </c>
      <c r="F32" s="24">
        <v>0</v>
      </c>
      <c r="G32" s="24">
        <v>10751463</v>
      </c>
      <c r="J32" s="3"/>
    </row>
    <row r="33" spans="1:10" ht="25">
      <c r="A33" s="47" t="s">
        <v>582</v>
      </c>
      <c r="B33" s="43" t="s">
        <v>167</v>
      </c>
      <c r="C33" s="44"/>
      <c r="D33" s="24">
        <v>2288093</v>
      </c>
      <c r="E33" s="24">
        <v>5733806</v>
      </c>
      <c r="F33" s="24">
        <v>0</v>
      </c>
      <c r="G33" s="24">
        <v>10751463</v>
      </c>
      <c r="J33" s="3"/>
    </row>
    <row r="34" spans="1:10" ht="25">
      <c r="A34" s="47" t="s">
        <v>42</v>
      </c>
      <c r="B34" s="43" t="s">
        <v>168</v>
      </c>
      <c r="C34" s="44"/>
      <c r="D34" s="24">
        <v>0</v>
      </c>
      <c r="E34" s="24">
        <v>0</v>
      </c>
      <c r="F34" s="24">
        <v>0</v>
      </c>
      <c r="G34" s="24">
        <v>0</v>
      </c>
      <c r="J34" s="3"/>
    </row>
    <row r="35" spans="1:10" ht="25">
      <c r="A35" s="47" t="s">
        <v>169</v>
      </c>
      <c r="B35" s="43" t="s">
        <v>170</v>
      </c>
      <c r="C35" s="45"/>
      <c r="D35" s="24">
        <v>0</v>
      </c>
      <c r="E35" s="24">
        <v>0</v>
      </c>
      <c r="F35" s="24">
        <v>0</v>
      </c>
      <c r="G35" s="24">
        <v>0</v>
      </c>
      <c r="J35" s="3"/>
    </row>
    <row r="36" spans="1:10" ht="25">
      <c r="A36" s="47" t="s">
        <v>171</v>
      </c>
      <c r="B36" s="43" t="s">
        <v>172</v>
      </c>
      <c r="C36" s="45"/>
      <c r="D36" s="24">
        <v>0</v>
      </c>
      <c r="E36" s="24">
        <v>0</v>
      </c>
      <c r="F36" s="24">
        <v>0</v>
      </c>
      <c r="G36" s="24">
        <v>0</v>
      </c>
      <c r="J36" s="3"/>
    </row>
    <row r="37" spans="1:10" ht="37.5">
      <c r="A37" s="47" t="s">
        <v>173</v>
      </c>
      <c r="B37" s="43" t="s">
        <v>174</v>
      </c>
      <c r="C37" s="45"/>
      <c r="D37" s="24">
        <v>0</v>
      </c>
      <c r="E37" s="24">
        <v>0</v>
      </c>
      <c r="F37" s="24">
        <v>0</v>
      </c>
      <c r="G37" s="24">
        <v>0</v>
      </c>
      <c r="J37" s="3"/>
    </row>
    <row r="38" spans="1:10" ht="25">
      <c r="A38" s="47" t="s">
        <v>263</v>
      </c>
      <c r="B38" s="43" t="s">
        <v>175</v>
      </c>
      <c r="C38" s="45"/>
      <c r="D38" s="24">
        <v>0</v>
      </c>
      <c r="E38" s="24">
        <v>0</v>
      </c>
      <c r="F38" s="24">
        <v>0</v>
      </c>
      <c r="G38" s="24">
        <v>0</v>
      </c>
      <c r="J38" s="3"/>
    </row>
    <row r="39" spans="1:10" s="3" customFormat="1" ht="25">
      <c r="A39" s="39" t="s">
        <v>264</v>
      </c>
      <c r="B39" s="40" t="s">
        <v>176</v>
      </c>
      <c r="C39" s="41"/>
      <c r="D39" s="22">
        <v>262287567</v>
      </c>
      <c r="E39" s="22">
        <v>438034490</v>
      </c>
      <c r="F39" s="22">
        <v>113462917</v>
      </c>
      <c r="G39" s="22">
        <v>230920946</v>
      </c>
    </row>
    <row r="40" spans="1:10" ht="25">
      <c r="A40" s="47" t="s">
        <v>295</v>
      </c>
      <c r="B40" s="43" t="s">
        <v>177</v>
      </c>
      <c r="C40" s="45"/>
      <c r="D40" s="24">
        <v>158487408</v>
      </c>
      <c r="E40" s="24">
        <v>225526324</v>
      </c>
      <c r="F40" s="24">
        <v>14207568</v>
      </c>
      <c r="G40" s="24">
        <v>27919510</v>
      </c>
      <c r="J40" s="3"/>
    </row>
    <row r="41" spans="1:10" ht="25">
      <c r="A41" s="47" t="s">
        <v>178</v>
      </c>
      <c r="B41" s="43" t="s">
        <v>179</v>
      </c>
      <c r="C41" s="44"/>
      <c r="D41" s="24">
        <v>14818831</v>
      </c>
      <c r="E41" s="24">
        <v>32858831</v>
      </c>
      <c r="F41" s="24">
        <v>11112262</v>
      </c>
      <c r="G41" s="24">
        <v>23104100</v>
      </c>
      <c r="J41" s="3"/>
    </row>
    <row r="42" spans="1:10" ht="25">
      <c r="A42" s="14" t="s">
        <v>23</v>
      </c>
      <c r="B42" s="48" t="s">
        <v>180</v>
      </c>
      <c r="C42" s="44"/>
      <c r="D42" s="24">
        <v>11000000</v>
      </c>
      <c r="E42" s="24">
        <v>22000000</v>
      </c>
      <c r="F42" s="24">
        <v>11000000</v>
      </c>
      <c r="G42" s="24">
        <v>22000000</v>
      </c>
      <c r="J42" s="3"/>
    </row>
    <row r="43" spans="1:10" ht="25">
      <c r="A43" s="14" t="s">
        <v>24</v>
      </c>
      <c r="B43" s="48" t="s">
        <v>181</v>
      </c>
      <c r="C43" s="44"/>
      <c r="D43" s="24">
        <v>3300000</v>
      </c>
      <c r="E43" s="24">
        <v>10340000</v>
      </c>
      <c r="F43" s="24">
        <v>0</v>
      </c>
      <c r="G43" s="24">
        <v>880000</v>
      </c>
      <c r="J43" s="3"/>
    </row>
    <row r="44" spans="1:10" ht="50">
      <c r="A44" s="14" t="s">
        <v>583</v>
      </c>
      <c r="B44" s="48" t="s">
        <v>182</v>
      </c>
      <c r="C44" s="44"/>
      <c r="D44" s="24">
        <v>518831</v>
      </c>
      <c r="E44" s="24">
        <v>518831</v>
      </c>
      <c r="F44" s="24">
        <v>112262</v>
      </c>
      <c r="G44" s="24">
        <v>224100</v>
      </c>
      <c r="J44" s="3"/>
    </row>
    <row r="45" spans="1:10" ht="25">
      <c r="A45" s="47" t="s">
        <v>183</v>
      </c>
      <c r="B45" s="43" t="s">
        <v>184</v>
      </c>
      <c r="C45" s="44"/>
      <c r="D45" s="24">
        <v>17600000</v>
      </c>
      <c r="E45" s="24">
        <v>35200000</v>
      </c>
      <c r="F45" s="24">
        <v>17600000</v>
      </c>
      <c r="G45" s="24">
        <v>35200000</v>
      </c>
      <c r="J45" s="3"/>
    </row>
    <row r="46" spans="1:10" ht="25">
      <c r="A46" s="47" t="s">
        <v>185</v>
      </c>
      <c r="B46" s="43" t="s">
        <v>186</v>
      </c>
      <c r="C46" s="44"/>
      <c r="D46" s="24">
        <v>37400000</v>
      </c>
      <c r="E46" s="24">
        <v>74800000</v>
      </c>
      <c r="F46" s="24">
        <v>37400000</v>
      </c>
      <c r="G46" s="24">
        <v>74800000</v>
      </c>
      <c r="J46" s="3"/>
    </row>
    <row r="47" spans="1:10" ht="25">
      <c r="A47" s="47" t="s">
        <v>187</v>
      </c>
      <c r="B47" s="43" t="s">
        <v>188</v>
      </c>
      <c r="C47" s="44"/>
      <c r="D47" s="24">
        <v>11000000</v>
      </c>
      <c r="E47" s="24">
        <v>22000000</v>
      </c>
      <c r="F47" s="24">
        <v>11000000</v>
      </c>
      <c r="G47" s="24">
        <v>22000000</v>
      </c>
      <c r="J47" s="3"/>
    </row>
    <row r="48" spans="1:10" ht="25">
      <c r="A48" s="47" t="s">
        <v>189</v>
      </c>
      <c r="B48" s="43" t="s">
        <v>190</v>
      </c>
      <c r="C48" s="44"/>
      <c r="D48" s="24">
        <v>0</v>
      </c>
      <c r="E48" s="24">
        <v>0</v>
      </c>
      <c r="F48" s="24">
        <v>0</v>
      </c>
      <c r="G48" s="24">
        <v>0</v>
      </c>
      <c r="J48" s="3"/>
    </row>
    <row r="49" spans="1:10" ht="25">
      <c r="A49" s="15" t="s">
        <v>296</v>
      </c>
      <c r="B49" s="48" t="s">
        <v>191</v>
      </c>
      <c r="C49" s="44"/>
      <c r="D49" s="24">
        <v>0</v>
      </c>
      <c r="E49" s="24">
        <v>0</v>
      </c>
      <c r="F49" s="24">
        <v>0</v>
      </c>
      <c r="G49" s="24">
        <v>0</v>
      </c>
      <c r="J49" s="3"/>
    </row>
    <row r="50" spans="1:10" ht="25">
      <c r="A50" s="15" t="s">
        <v>297</v>
      </c>
      <c r="B50" s="48" t="s">
        <v>192</v>
      </c>
      <c r="C50" s="44"/>
      <c r="D50" s="24">
        <v>0</v>
      </c>
      <c r="E50" s="24">
        <v>0</v>
      </c>
      <c r="F50" s="24">
        <v>0</v>
      </c>
      <c r="G50" s="24">
        <v>0</v>
      </c>
      <c r="J50" s="3"/>
    </row>
    <row r="51" spans="1:10" ht="25">
      <c r="A51" s="47" t="s">
        <v>193</v>
      </c>
      <c r="B51" s="43" t="s">
        <v>194</v>
      </c>
      <c r="C51" s="44"/>
      <c r="D51" s="24">
        <v>0</v>
      </c>
      <c r="E51" s="24">
        <v>0</v>
      </c>
      <c r="F51" s="24">
        <v>0</v>
      </c>
      <c r="G51" s="24">
        <v>0</v>
      </c>
      <c r="J51" s="3"/>
    </row>
    <row r="52" spans="1:10" ht="25">
      <c r="A52" s="47" t="s">
        <v>265</v>
      </c>
      <c r="B52" s="43" t="s">
        <v>195</v>
      </c>
      <c r="C52" s="44"/>
      <c r="D52" s="24">
        <v>11433205</v>
      </c>
      <c r="E52" s="24">
        <v>24091397</v>
      </c>
      <c r="F52" s="24">
        <v>11295738</v>
      </c>
      <c r="G52" s="24">
        <v>23370492</v>
      </c>
      <c r="J52" s="3"/>
    </row>
    <row r="53" spans="1:10" ht="25">
      <c r="A53" s="47" t="s">
        <v>196</v>
      </c>
      <c r="B53" s="43" t="s">
        <v>197</v>
      </c>
      <c r="C53" s="44"/>
      <c r="D53" s="24">
        <v>0</v>
      </c>
      <c r="E53" s="24">
        <v>0</v>
      </c>
      <c r="F53" s="24">
        <v>0</v>
      </c>
      <c r="G53" s="24">
        <v>0</v>
      </c>
      <c r="J53" s="3"/>
    </row>
    <row r="54" spans="1:10" ht="25">
      <c r="A54" s="47" t="s">
        <v>266</v>
      </c>
      <c r="B54" s="49" t="s">
        <v>198</v>
      </c>
      <c r="C54" s="44"/>
      <c r="D54" s="24">
        <v>11548123</v>
      </c>
      <c r="E54" s="24">
        <v>23557938</v>
      </c>
      <c r="F54" s="24">
        <v>10847349</v>
      </c>
      <c r="G54" s="24">
        <v>24526844</v>
      </c>
      <c r="J54" s="3"/>
    </row>
    <row r="55" spans="1:10" ht="25">
      <c r="A55" s="15" t="s">
        <v>38</v>
      </c>
      <c r="B55" s="50" t="s">
        <v>199</v>
      </c>
      <c r="C55" s="44"/>
      <c r="D55" s="24">
        <v>10000000</v>
      </c>
      <c r="E55" s="24">
        <v>20000000</v>
      </c>
      <c r="F55" s="24">
        <v>10000000</v>
      </c>
      <c r="G55" s="24">
        <v>20000000</v>
      </c>
      <c r="J55" s="3"/>
    </row>
    <row r="56" spans="1:10" ht="25">
      <c r="A56" s="15" t="s">
        <v>200</v>
      </c>
      <c r="B56" s="50" t="s">
        <v>201</v>
      </c>
      <c r="C56" s="44"/>
      <c r="D56" s="24">
        <v>0</v>
      </c>
      <c r="E56" s="24">
        <v>0</v>
      </c>
      <c r="F56" s="24">
        <v>0</v>
      </c>
      <c r="G56" s="24">
        <v>0</v>
      </c>
      <c r="J56" s="3"/>
    </row>
    <row r="57" spans="1:10" ht="25">
      <c r="A57" s="15" t="s">
        <v>202</v>
      </c>
      <c r="B57" s="50" t="s">
        <v>203</v>
      </c>
      <c r="C57" s="45"/>
      <c r="D57" s="24">
        <v>0</v>
      </c>
      <c r="E57" s="24">
        <v>0</v>
      </c>
      <c r="F57" s="24">
        <v>0</v>
      </c>
      <c r="G57" s="24">
        <v>0</v>
      </c>
      <c r="J57" s="3"/>
    </row>
    <row r="58" spans="1:10" ht="25">
      <c r="A58" s="15" t="s">
        <v>267</v>
      </c>
      <c r="B58" s="50" t="s">
        <v>204</v>
      </c>
      <c r="C58" s="44"/>
      <c r="D58" s="24">
        <v>0</v>
      </c>
      <c r="E58" s="24">
        <v>0</v>
      </c>
      <c r="F58" s="24">
        <v>0</v>
      </c>
      <c r="G58" s="24">
        <v>0</v>
      </c>
      <c r="J58" s="3"/>
    </row>
    <row r="59" spans="1:10" ht="25">
      <c r="A59" s="15" t="s">
        <v>39</v>
      </c>
      <c r="B59" s="50" t="s">
        <v>205</v>
      </c>
      <c r="C59" s="45"/>
      <c r="D59" s="24">
        <v>0</v>
      </c>
      <c r="E59" s="24">
        <v>0</v>
      </c>
      <c r="F59" s="24">
        <v>0</v>
      </c>
      <c r="G59" s="24">
        <v>0</v>
      </c>
      <c r="J59" s="3"/>
    </row>
    <row r="60" spans="1:10" ht="25">
      <c r="A60" s="15" t="s">
        <v>268</v>
      </c>
      <c r="B60" s="50" t="s">
        <v>206</v>
      </c>
      <c r="C60" s="45"/>
      <c r="D60" s="24">
        <v>0</v>
      </c>
      <c r="E60" s="24">
        <v>0</v>
      </c>
      <c r="F60" s="24">
        <v>0</v>
      </c>
      <c r="G60" s="24">
        <v>0</v>
      </c>
      <c r="J60" s="3"/>
    </row>
    <row r="61" spans="1:10" ht="25">
      <c r="A61" s="15" t="s">
        <v>269</v>
      </c>
      <c r="B61" s="50" t="s">
        <v>207</v>
      </c>
      <c r="C61" s="45"/>
      <c r="D61" s="24">
        <v>767123</v>
      </c>
      <c r="E61" s="24">
        <v>1616438</v>
      </c>
      <c r="F61" s="24">
        <v>792349</v>
      </c>
      <c r="G61" s="24">
        <v>1639344</v>
      </c>
      <c r="J61" s="3"/>
    </row>
    <row r="62" spans="1:10" ht="25">
      <c r="A62" s="15" t="s">
        <v>46</v>
      </c>
      <c r="B62" s="50" t="s">
        <v>208</v>
      </c>
      <c r="C62" s="45"/>
      <c r="D62" s="24">
        <v>781000</v>
      </c>
      <c r="E62" s="24">
        <v>1941500</v>
      </c>
      <c r="F62" s="24">
        <v>55000</v>
      </c>
      <c r="G62" s="24">
        <v>2887500</v>
      </c>
      <c r="J62" s="3"/>
    </row>
    <row r="63" spans="1:10" ht="25">
      <c r="A63" s="15" t="s">
        <v>40</v>
      </c>
      <c r="B63" s="50" t="s">
        <v>209</v>
      </c>
      <c r="C63" s="45"/>
      <c r="D63" s="24">
        <v>0</v>
      </c>
      <c r="E63" s="24">
        <v>0</v>
      </c>
      <c r="F63" s="24">
        <v>0</v>
      </c>
      <c r="G63" s="24">
        <v>0</v>
      </c>
      <c r="J63" s="3"/>
    </row>
    <row r="64" spans="1:10" ht="25">
      <c r="A64" s="15" t="s">
        <v>254</v>
      </c>
      <c r="B64" s="50" t="s">
        <v>210</v>
      </c>
      <c r="C64" s="44"/>
      <c r="D64" s="24">
        <v>0</v>
      </c>
      <c r="E64" s="24">
        <v>0</v>
      </c>
      <c r="F64" s="24">
        <v>0</v>
      </c>
      <c r="G64" s="24">
        <v>0</v>
      </c>
      <c r="J64" s="3"/>
    </row>
    <row r="65" spans="1:10" ht="25">
      <c r="A65" s="15" t="s">
        <v>584</v>
      </c>
      <c r="B65" s="50" t="s">
        <v>211</v>
      </c>
      <c r="C65" s="44"/>
      <c r="D65" s="24">
        <v>0</v>
      </c>
      <c r="E65" s="24">
        <v>0</v>
      </c>
      <c r="F65" s="24">
        <v>0</v>
      </c>
      <c r="G65" s="24">
        <v>0</v>
      </c>
      <c r="J65" s="3"/>
    </row>
    <row r="66" spans="1:10" ht="25">
      <c r="A66" s="15" t="s">
        <v>585</v>
      </c>
      <c r="B66" s="50" t="s">
        <v>212</v>
      </c>
      <c r="C66" s="44"/>
      <c r="D66" s="24">
        <v>0</v>
      </c>
      <c r="E66" s="24">
        <v>0</v>
      </c>
      <c r="F66" s="24">
        <v>0</v>
      </c>
      <c r="G66" s="24">
        <v>0</v>
      </c>
      <c r="J66" s="3"/>
    </row>
    <row r="67" spans="1:10" ht="25">
      <c r="A67" s="15" t="s">
        <v>270</v>
      </c>
      <c r="B67" s="50" t="s">
        <v>213</v>
      </c>
      <c r="C67" s="44"/>
      <c r="D67" s="24">
        <v>0</v>
      </c>
      <c r="E67" s="24">
        <v>0</v>
      </c>
      <c r="F67" s="24">
        <v>0</v>
      </c>
      <c r="G67" s="24">
        <v>0</v>
      </c>
      <c r="J67" s="3"/>
    </row>
    <row r="68" spans="1:10" ht="25">
      <c r="A68" s="15" t="s">
        <v>214</v>
      </c>
      <c r="B68" s="50" t="s">
        <v>215</v>
      </c>
      <c r="C68" s="44"/>
      <c r="D68" s="24">
        <v>0</v>
      </c>
      <c r="E68" s="24">
        <v>0</v>
      </c>
      <c r="F68" s="24">
        <v>0</v>
      </c>
      <c r="G68" s="24">
        <v>0</v>
      </c>
      <c r="J68" s="3"/>
    </row>
    <row r="69" spans="1:10" s="3" customFormat="1" ht="37.5">
      <c r="A69" s="39" t="s">
        <v>216</v>
      </c>
      <c r="B69" s="40" t="s">
        <v>217</v>
      </c>
      <c r="C69" s="41"/>
      <c r="D69" s="22">
        <v>1581378825</v>
      </c>
      <c r="E69" s="22">
        <v>4445110408</v>
      </c>
      <c r="F69" s="22">
        <v>1842452198</v>
      </c>
      <c r="G69" s="22">
        <v>2411472719</v>
      </c>
    </row>
    <row r="70" spans="1:10" s="3" customFormat="1" ht="25">
      <c r="A70" s="39" t="s">
        <v>218</v>
      </c>
      <c r="B70" s="40" t="s">
        <v>219</v>
      </c>
      <c r="C70" s="41"/>
      <c r="D70" s="22">
        <v>0</v>
      </c>
      <c r="E70" s="22">
        <v>0</v>
      </c>
      <c r="F70" s="22">
        <v>0</v>
      </c>
      <c r="G70" s="22">
        <v>0</v>
      </c>
    </row>
    <row r="71" spans="1:10" ht="25">
      <c r="A71" s="42" t="s">
        <v>298</v>
      </c>
      <c r="B71" s="46" t="s">
        <v>220</v>
      </c>
      <c r="C71" s="45"/>
      <c r="D71" s="24">
        <v>0</v>
      </c>
      <c r="E71" s="24">
        <v>0</v>
      </c>
      <c r="F71" s="24">
        <v>0</v>
      </c>
      <c r="G71" s="24">
        <v>0</v>
      </c>
      <c r="J71" s="3"/>
    </row>
    <row r="72" spans="1:10" ht="25">
      <c r="A72" s="42" t="s">
        <v>271</v>
      </c>
      <c r="B72" s="46" t="s">
        <v>221</v>
      </c>
      <c r="C72" s="45"/>
      <c r="D72" s="24">
        <v>0</v>
      </c>
      <c r="E72" s="24">
        <v>0</v>
      </c>
      <c r="F72" s="24">
        <v>0</v>
      </c>
      <c r="G72" s="24">
        <v>0</v>
      </c>
      <c r="J72" s="3"/>
    </row>
    <row r="73" spans="1:10" s="3" customFormat="1" ht="37.5">
      <c r="A73" s="39" t="s">
        <v>222</v>
      </c>
      <c r="B73" s="40" t="s">
        <v>223</v>
      </c>
      <c r="C73" s="41"/>
      <c r="D73" s="22">
        <v>1581378825</v>
      </c>
      <c r="E73" s="22">
        <v>4445110408</v>
      </c>
      <c r="F73" s="22">
        <v>1842452198</v>
      </c>
      <c r="G73" s="22">
        <v>2411472719</v>
      </c>
    </row>
    <row r="74" spans="1:10" ht="25">
      <c r="A74" s="47" t="s">
        <v>224</v>
      </c>
      <c r="B74" s="43" t="s">
        <v>225</v>
      </c>
      <c r="C74" s="45"/>
      <c r="D74" s="24">
        <v>1825563882</v>
      </c>
      <c r="E74" s="24">
        <v>3672569512</v>
      </c>
      <c r="F74" s="24">
        <v>1039392396</v>
      </c>
      <c r="G74" s="24">
        <v>1933189193</v>
      </c>
      <c r="J74" s="3"/>
    </row>
    <row r="75" spans="1:10" ht="25">
      <c r="A75" s="47" t="s">
        <v>226</v>
      </c>
      <c r="B75" s="43" t="s">
        <v>227</v>
      </c>
      <c r="C75" s="45"/>
      <c r="D75" s="24">
        <v>-244185057</v>
      </c>
      <c r="E75" s="24">
        <v>772540896</v>
      </c>
      <c r="F75" s="24">
        <v>803059802</v>
      </c>
      <c r="G75" s="24">
        <v>478283526</v>
      </c>
      <c r="J75" s="3"/>
    </row>
    <row r="76" spans="1:10" s="3" customFormat="1" ht="25">
      <c r="A76" s="39" t="s">
        <v>228</v>
      </c>
      <c r="B76" s="40" t="s">
        <v>229</v>
      </c>
      <c r="C76" s="41"/>
      <c r="D76" s="22">
        <v>0</v>
      </c>
      <c r="E76" s="22">
        <v>0</v>
      </c>
      <c r="F76" s="22">
        <v>0</v>
      </c>
      <c r="G76" s="22">
        <v>0</v>
      </c>
    </row>
    <row r="77" spans="1:10" s="3" customFormat="1" ht="37.5">
      <c r="A77" s="39" t="s">
        <v>230</v>
      </c>
      <c r="B77" s="40" t="s">
        <v>231</v>
      </c>
      <c r="C77" s="41"/>
      <c r="D77" s="22">
        <v>1581378825</v>
      </c>
      <c r="E77" s="22">
        <v>4445110408</v>
      </c>
      <c r="F77" s="22">
        <v>1842452198</v>
      </c>
      <c r="G77" s="22">
        <v>2411472719</v>
      </c>
    </row>
    <row r="80" spans="1:10" s="3" customFormat="1" ht="16.899999999999999" customHeight="1">
      <c r="A80" s="224" t="s">
        <v>232</v>
      </c>
      <c r="B80" s="221"/>
      <c r="C80" s="221"/>
      <c r="D80" s="221"/>
      <c r="E80" s="226" t="s">
        <v>1097</v>
      </c>
      <c r="F80" s="226"/>
      <c r="G80" s="226"/>
    </row>
    <row r="93" spans="1:7" ht="14.5">
      <c r="A93" s="222"/>
      <c r="B93" s="220"/>
      <c r="C93" s="220"/>
      <c r="D93" s="220"/>
      <c r="E93" s="225" t="s">
        <v>1098</v>
      </c>
      <c r="F93" s="225"/>
      <c r="G93" s="225"/>
    </row>
    <row r="94" spans="1:7" ht="16.899999999999999" customHeight="1">
      <c r="A94" s="224" t="s">
        <v>1095</v>
      </c>
      <c r="B94" s="221"/>
      <c r="C94" s="221"/>
      <c r="D94" s="221"/>
      <c r="E94" s="226" t="s">
        <v>1085</v>
      </c>
      <c r="F94" s="226"/>
      <c r="G94" s="226"/>
    </row>
    <row r="95" spans="1:7" ht="16.899999999999999" customHeight="1">
      <c r="A95" s="223" t="s">
        <v>1096</v>
      </c>
      <c r="B95" s="220"/>
      <c r="C95" s="220"/>
      <c r="D95" s="220"/>
      <c r="E95" s="225" t="s">
        <v>1087</v>
      </c>
      <c r="F95" s="225"/>
      <c r="G95" s="225"/>
    </row>
  </sheetData>
  <mergeCells count="21">
    <mergeCell ref="E93:G93"/>
    <mergeCell ref="E94:G94"/>
    <mergeCell ref="E95:G95"/>
    <mergeCell ref="A16:A17"/>
    <mergeCell ref="B16:B17"/>
    <mergeCell ref="C16:C17"/>
    <mergeCell ref="D16:E16"/>
    <mergeCell ref="F16:G16"/>
    <mergeCell ref="D9:G9"/>
    <mergeCell ref="D10:G10"/>
    <mergeCell ref="D11:G11"/>
    <mergeCell ref="D12:G12"/>
    <mergeCell ref="D13:G13"/>
    <mergeCell ref="D14:G14"/>
    <mergeCell ref="E80:G80"/>
    <mergeCell ref="D8:G8"/>
    <mergeCell ref="A1:G1"/>
    <mergeCell ref="A2:G2"/>
    <mergeCell ref="A3:G3"/>
    <mergeCell ref="A5:G5"/>
    <mergeCell ref="D7:G7"/>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8" zoomScaleNormal="100" zoomScaleSheetLayoutView="100" workbookViewId="0">
      <selection activeCell="E16" sqref="E16:F16"/>
    </sheetView>
  </sheetViews>
  <sheetFormatPr defaultColWidth="8.7265625" defaultRowHeight="12.5"/>
  <cols>
    <col min="1" max="1" width="7.1796875" style="12" customWidth="1"/>
    <col min="2" max="2" width="84" style="12" customWidth="1"/>
    <col min="3" max="3" width="10.54296875" style="12" customWidth="1"/>
    <col min="4" max="4" width="15.1796875" style="12" customWidth="1"/>
    <col min="5" max="5" width="28.7265625" style="12" customWidth="1"/>
    <col min="6" max="6" width="28" style="12" bestFit="1" customWidth="1"/>
    <col min="7" max="7" width="8.7265625" style="1"/>
    <col min="8" max="16384" width="8.7265625" style="30"/>
  </cols>
  <sheetData>
    <row r="1" spans="1:6" ht="65.25" customHeight="1">
      <c r="A1" s="186" t="s">
        <v>573</v>
      </c>
      <c r="B1" s="186"/>
      <c r="C1" s="186"/>
      <c r="D1" s="186"/>
      <c r="E1" s="186"/>
      <c r="F1" s="186"/>
    </row>
    <row r="2" spans="1:6" ht="64.5" customHeight="1">
      <c r="A2" s="187" t="s">
        <v>574</v>
      </c>
      <c r="B2" s="187"/>
      <c r="C2" s="187"/>
      <c r="D2" s="187"/>
      <c r="E2" s="187"/>
      <c r="F2" s="187"/>
    </row>
    <row r="3" spans="1:6" ht="31.15" customHeight="1">
      <c r="A3" s="188" t="s">
        <v>233</v>
      </c>
      <c r="B3" s="188"/>
      <c r="C3" s="188"/>
      <c r="D3" s="188"/>
      <c r="E3" s="188"/>
      <c r="F3" s="188"/>
    </row>
    <row r="4" spans="1:6" ht="6" customHeight="1"/>
    <row r="5" spans="1:6" ht="16.899999999999999" customHeight="1">
      <c r="A5" s="189" t="str">
        <f>TONGQUAN!C1</f>
        <v>Tại ngày 28 tháng 02 năm 2025
/ As at 28 Feb 2025</v>
      </c>
      <c r="B5" s="189"/>
      <c r="C5" s="189"/>
      <c r="D5" s="189"/>
      <c r="E5" s="189"/>
      <c r="F5" s="189"/>
    </row>
    <row r="6" spans="1:6" ht="16.899999999999999" customHeight="1"/>
    <row r="7" spans="1:6" ht="16.899999999999999" customHeight="1">
      <c r="A7" s="100" t="s">
        <v>2</v>
      </c>
      <c r="C7" s="180" t="str">
        <f>TONGQUAN!D5</f>
        <v>Công ty TNHH quản lý quỹ đầu tư chứng khoán Vietcombank</v>
      </c>
      <c r="D7" s="180"/>
      <c r="E7" s="180"/>
      <c r="F7" s="180"/>
    </row>
    <row r="8" spans="1:6" ht="16.899999999999999" customHeight="1">
      <c r="A8" s="12" t="s">
        <v>15</v>
      </c>
      <c r="C8" s="191" t="str">
        <f>TONGQUAN!D6</f>
        <v>Vietcombank Fund Management Company Limited</v>
      </c>
      <c r="D8" s="191"/>
      <c r="E8" s="191"/>
      <c r="F8" s="191"/>
    </row>
    <row r="9" spans="1:6" ht="16.899999999999999" customHeight="1">
      <c r="A9" s="100" t="s">
        <v>3</v>
      </c>
      <c r="C9" s="180" t="str">
        <f>TONGQUAN!D7</f>
        <v>Ngân hàng TNHH Một thành viên Standard Chartered (Việt Nam)</v>
      </c>
      <c r="D9" s="180"/>
      <c r="E9" s="180"/>
      <c r="F9" s="180"/>
    </row>
    <row r="10" spans="1:6" ht="16.899999999999999" customHeight="1">
      <c r="A10" s="12" t="s">
        <v>4</v>
      </c>
      <c r="C10" s="191" t="str">
        <f>TONGQUAN!D8</f>
        <v>Standard Chartered Bank (Vietnam) Limited</v>
      </c>
      <c r="D10" s="191"/>
      <c r="E10" s="191"/>
      <c r="F10" s="191"/>
    </row>
    <row r="11" spans="1:6" ht="16.899999999999999" customHeight="1">
      <c r="A11" s="100" t="s">
        <v>5</v>
      </c>
      <c r="C11" s="180" t="str">
        <f>TONGQUAN!D9</f>
        <v>Quỹ Đầu Tư Trái Phiếu VCBF</v>
      </c>
      <c r="D11" s="180"/>
      <c r="E11" s="180"/>
      <c r="F11" s="180"/>
    </row>
    <row r="12" spans="1:6" ht="16.899999999999999" customHeight="1">
      <c r="A12" s="12" t="s">
        <v>6</v>
      </c>
      <c r="C12" s="191" t="str">
        <f>TONGQUAN!D10</f>
        <v>VCBF Fixed Income Fund (VCBFIF)</v>
      </c>
      <c r="D12" s="191"/>
      <c r="E12" s="191"/>
      <c r="F12" s="191"/>
    </row>
    <row r="13" spans="1:6" ht="16.899999999999999" customHeight="1">
      <c r="A13" s="100" t="s">
        <v>7</v>
      </c>
      <c r="C13" s="180" t="str">
        <f>TONGQUAN!D11</f>
        <v>Ngày 04 tháng 03 năm 2025</v>
      </c>
      <c r="D13" s="180"/>
      <c r="E13" s="180"/>
      <c r="F13" s="180"/>
    </row>
    <row r="14" spans="1:6" ht="16.899999999999999" customHeight="1">
      <c r="A14" s="12" t="s">
        <v>8</v>
      </c>
      <c r="C14" s="191" t="str">
        <f>TONGQUAN!D12</f>
        <v>04 Mar 2025</v>
      </c>
      <c r="D14" s="191"/>
      <c r="E14" s="191"/>
      <c r="F14" s="191"/>
    </row>
    <row r="15" spans="1:6" ht="16.899999999999999" customHeight="1"/>
    <row r="16" spans="1:6" ht="46.9" customHeight="1">
      <c r="A16" s="31" t="s">
        <v>234</v>
      </c>
      <c r="B16" s="31" t="s">
        <v>149</v>
      </c>
      <c r="C16" s="31" t="s">
        <v>150</v>
      </c>
      <c r="D16" s="31" t="s">
        <v>151</v>
      </c>
      <c r="E16" s="31" t="s">
        <v>1088</v>
      </c>
      <c r="F16" s="31" t="s">
        <v>1089</v>
      </c>
    </row>
    <row r="17" spans="1:7" ht="25">
      <c r="A17" s="13" t="s">
        <v>16</v>
      </c>
      <c r="B17" s="155" t="s">
        <v>312</v>
      </c>
      <c r="C17" s="156" t="s">
        <v>16</v>
      </c>
      <c r="D17" s="22"/>
      <c r="E17" s="22"/>
      <c r="F17" s="22"/>
    </row>
    <row r="18" spans="1:7" ht="25">
      <c r="A18" s="157" t="s">
        <v>313</v>
      </c>
      <c r="B18" s="158" t="s">
        <v>314</v>
      </c>
      <c r="C18" s="159" t="s">
        <v>315</v>
      </c>
      <c r="D18" s="157"/>
      <c r="E18" s="160">
        <v>144433044187</v>
      </c>
      <c r="F18" s="160">
        <v>132052272843</v>
      </c>
    </row>
    <row r="19" spans="1:7" ht="25">
      <c r="A19" s="157" t="s">
        <v>316</v>
      </c>
      <c r="B19" s="158" t="s">
        <v>317</v>
      </c>
      <c r="C19" s="159" t="s">
        <v>318</v>
      </c>
      <c r="D19" s="157"/>
      <c r="E19" s="160">
        <v>21763452150</v>
      </c>
      <c r="F19" s="160">
        <v>4890894872</v>
      </c>
    </row>
    <row r="20" spans="1:7" s="53" customFormat="1" ht="25">
      <c r="A20" s="157" t="s">
        <v>319</v>
      </c>
      <c r="B20" s="161" t="s">
        <v>320</v>
      </c>
      <c r="C20" s="162" t="s">
        <v>321</v>
      </c>
      <c r="D20" s="157"/>
      <c r="E20" s="160">
        <v>1836592889</v>
      </c>
      <c r="F20" s="160">
        <v>827046298</v>
      </c>
      <c r="G20" s="52"/>
    </row>
    <row r="21" spans="1:7" s="53" customFormat="1" ht="25">
      <c r="A21" s="157" t="s">
        <v>319</v>
      </c>
      <c r="B21" s="161" t="s">
        <v>588</v>
      </c>
      <c r="C21" s="162" t="s">
        <v>322</v>
      </c>
      <c r="D21" s="157"/>
      <c r="E21" s="160">
        <v>0</v>
      </c>
      <c r="F21" s="160">
        <v>0</v>
      </c>
      <c r="G21" s="52"/>
    </row>
    <row r="22" spans="1:7" s="53" customFormat="1" ht="25">
      <c r="A22" s="157" t="s">
        <v>319</v>
      </c>
      <c r="B22" s="161" t="s">
        <v>323</v>
      </c>
      <c r="C22" s="162" t="s">
        <v>324</v>
      </c>
      <c r="D22" s="157"/>
      <c r="E22" s="160">
        <v>19926859261</v>
      </c>
      <c r="F22" s="160">
        <v>4063848574</v>
      </c>
      <c r="G22" s="52"/>
    </row>
    <row r="23" spans="1:7" ht="25">
      <c r="A23" s="157" t="s">
        <v>319</v>
      </c>
      <c r="B23" s="161" t="s">
        <v>21</v>
      </c>
      <c r="C23" s="162" t="s">
        <v>325</v>
      </c>
      <c r="D23" s="157"/>
      <c r="E23" s="160">
        <v>0</v>
      </c>
      <c r="F23" s="160">
        <v>0</v>
      </c>
    </row>
    <row r="24" spans="1:7" ht="25">
      <c r="A24" s="157" t="s">
        <v>326</v>
      </c>
      <c r="B24" s="158" t="s">
        <v>589</v>
      </c>
      <c r="C24" s="159" t="s">
        <v>327</v>
      </c>
      <c r="D24" s="157"/>
      <c r="E24" s="160">
        <v>122669592037</v>
      </c>
      <c r="F24" s="160">
        <v>127161377971</v>
      </c>
    </row>
    <row r="25" spans="1:7" ht="25">
      <c r="A25" s="157" t="s">
        <v>328</v>
      </c>
      <c r="B25" s="158" t="s">
        <v>329</v>
      </c>
      <c r="C25" s="159" t="s">
        <v>330</v>
      </c>
      <c r="D25" s="157"/>
      <c r="E25" s="160">
        <v>283513078630</v>
      </c>
      <c r="F25" s="160">
        <v>263631729841</v>
      </c>
    </row>
    <row r="26" spans="1:7" ht="25">
      <c r="A26" s="157" t="s">
        <v>331</v>
      </c>
      <c r="B26" s="158" t="s">
        <v>332</v>
      </c>
      <c r="C26" s="159" t="s">
        <v>333</v>
      </c>
      <c r="D26" s="157"/>
      <c r="E26" s="160">
        <v>283513078630</v>
      </c>
      <c r="F26" s="160">
        <v>263631729841</v>
      </c>
    </row>
    <row r="27" spans="1:7" ht="25">
      <c r="A27" s="157" t="s">
        <v>319</v>
      </c>
      <c r="B27" s="161" t="s">
        <v>578</v>
      </c>
      <c r="C27" s="162" t="s">
        <v>334</v>
      </c>
      <c r="D27" s="157"/>
      <c r="E27" s="160">
        <v>0</v>
      </c>
      <c r="F27" s="160">
        <v>0</v>
      </c>
    </row>
    <row r="28" spans="1:7" ht="25">
      <c r="A28" s="157" t="s">
        <v>319</v>
      </c>
      <c r="B28" s="161" t="s">
        <v>579</v>
      </c>
      <c r="C28" s="162" t="s">
        <v>335</v>
      </c>
      <c r="D28" s="157"/>
      <c r="E28" s="160">
        <v>0</v>
      </c>
      <c r="F28" s="160">
        <v>0</v>
      </c>
    </row>
    <row r="29" spans="1:7" ht="25">
      <c r="A29" s="157" t="s">
        <v>319</v>
      </c>
      <c r="B29" s="161" t="s">
        <v>336</v>
      </c>
      <c r="C29" s="162" t="s">
        <v>337</v>
      </c>
      <c r="D29" s="157"/>
      <c r="E29" s="160">
        <v>180298648321</v>
      </c>
      <c r="F29" s="160">
        <v>165146983052</v>
      </c>
    </row>
    <row r="30" spans="1:7" ht="25">
      <c r="A30" s="157" t="s">
        <v>319</v>
      </c>
      <c r="B30" s="161" t="s">
        <v>338</v>
      </c>
      <c r="C30" s="162" t="s">
        <v>339</v>
      </c>
      <c r="D30" s="157"/>
      <c r="E30" s="160">
        <v>31648513280</v>
      </c>
      <c r="F30" s="160">
        <v>31918829760</v>
      </c>
    </row>
    <row r="31" spans="1:7" ht="25">
      <c r="A31" s="157" t="s">
        <v>319</v>
      </c>
      <c r="B31" s="161" t="s">
        <v>580</v>
      </c>
      <c r="C31" s="162" t="s">
        <v>340</v>
      </c>
      <c r="D31" s="157"/>
      <c r="E31" s="160">
        <v>27000000000</v>
      </c>
      <c r="F31" s="160">
        <v>22000000000</v>
      </c>
    </row>
    <row r="32" spans="1:7" ht="25">
      <c r="A32" s="157" t="s">
        <v>319</v>
      </c>
      <c r="B32" s="161" t="s">
        <v>299</v>
      </c>
      <c r="C32" s="162" t="s">
        <v>341</v>
      </c>
      <c r="D32" s="157"/>
      <c r="E32" s="160">
        <v>44565917029</v>
      </c>
      <c r="F32" s="160">
        <v>44565917029</v>
      </c>
    </row>
    <row r="33" spans="1:6" ht="25">
      <c r="A33" s="157" t="s">
        <v>319</v>
      </c>
      <c r="B33" s="161" t="s">
        <v>300</v>
      </c>
      <c r="C33" s="162" t="s">
        <v>342</v>
      </c>
      <c r="D33" s="157"/>
      <c r="E33" s="160">
        <v>0</v>
      </c>
      <c r="F33" s="160">
        <v>0</v>
      </c>
    </row>
    <row r="34" spans="1:6" ht="25">
      <c r="A34" s="157" t="s">
        <v>319</v>
      </c>
      <c r="B34" s="161" t="s">
        <v>301</v>
      </c>
      <c r="C34" s="162" t="s">
        <v>343</v>
      </c>
      <c r="D34" s="157"/>
      <c r="E34" s="160">
        <v>0</v>
      </c>
      <c r="F34" s="160">
        <v>0</v>
      </c>
    </row>
    <row r="35" spans="1:6" ht="25">
      <c r="A35" s="157" t="s">
        <v>319</v>
      </c>
      <c r="B35" s="161" t="s">
        <v>344</v>
      </c>
      <c r="C35" s="162" t="s">
        <v>345</v>
      </c>
      <c r="D35" s="157"/>
      <c r="E35" s="160">
        <v>0</v>
      </c>
      <c r="F35" s="160">
        <v>0</v>
      </c>
    </row>
    <row r="36" spans="1:6" ht="25">
      <c r="A36" s="157" t="s">
        <v>319</v>
      </c>
      <c r="B36" s="161" t="s">
        <v>302</v>
      </c>
      <c r="C36" s="162" t="s">
        <v>346</v>
      </c>
      <c r="D36" s="157"/>
      <c r="E36" s="160">
        <v>0</v>
      </c>
      <c r="F36" s="160">
        <v>0</v>
      </c>
    </row>
    <row r="37" spans="1:6" ht="25">
      <c r="A37" s="157" t="s">
        <v>347</v>
      </c>
      <c r="B37" s="158" t="s">
        <v>348</v>
      </c>
      <c r="C37" s="159" t="s">
        <v>349</v>
      </c>
      <c r="D37" s="157"/>
      <c r="E37" s="160">
        <v>0</v>
      </c>
      <c r="F37" s="160">
        <v>0</v>
      </c>
    </row>
    <row r="38" spans="1:6" ht="25">
      <c r="A38" s="157" t="s">
        <v>350</v>
      </c>
      <c r="B38" s="158" t="s">
        <v>351</v>
      </c>
      <c r="C38" s="159" t="s">
        <v>352</v>
      </c>
      <c r="D38" s="157"/>
      <c r="E38" s="160">
        <v>1885384483</v>
      </c>
      <c r="F38" s="160">
        <v>6681756558</v>
      </c>
    </row>
    <row r="39" spans="1:6" ht="25">
      <c r="A39" s="157" t="s">
        <v>353</v>
      </c>
      <c r="B39" s="158" t="s">
        <v>354</v>
      </c>
      <c r="C39" s="159" t="s">
        <v>355</v>
      </c>
      <c r="D39" s="157"/>
      <c r="E39" s="160">
        <v>0</v>
      </c>
      <c r="F39" s="160">
        <v>0</v>
      </c>
    </row>
    <row r="40" spans="1:6" ht="25">
      <c r="A40" s="157" t="s">
        <v>319</v>
      </c>
      <c r="B40" s="161" t="s">
        <v>356</v>
      </c>
      <c r="C40" s="162" t="s">
        <v>357</v>
      </c>
      <c r="D40" s="157"/>
      <c r="E40" s="160">
        <v>0</v>
      </c>
      <c r="F40" s="160">
        <v>0</v>
      </c>
    </row>
    <row r="41" spans="1:6" ht="25">
      <c r="A41" s="157" t="s">
        <v>358</v>
      </c>
      <c r="B41" s="158" t="s">
        <v>359</v>
      </c>
      <c r="C41" s="159" t="s">
        <v>360</v>
      </c>
      <c r="D41" s="157"/>
      <c r="E41" s="160">
        <v>1885384483</v>
      </c>
      <c r="F41" s="160">
        <v>6681756558</v>
      </c>
    </row>
    <row r="42" spans="1:6" ht="25">
      <c r="A42" s="157" t="s">
        <v>361</v>
      </c>
      <c r="B42" s="158" t="s">
        <v>362</v>
      </c>
      <c r="C42" s="159" t="s">
        <v>363</v>
      </c>
      <c r="D42" s="157"/>
      <c r="E42" s="160">
        <v>0</v>
      </c>
      <c r="F42" s="160">
        <v>0</v>
      </c>
    </row>
    <row r="43" spans="1:6" ht="25">
      <c r="A43" s="157" t="s">
        <v>319</v>
      </c>
      <c r="B43" s="161" t="s">
        <v>303</v>
      </c>
      <c r="C43" s="162" t="s">
        <v>364</v>
      </c>
      <c r="D43" s="157"/>
      <c r="E43" s="160">
        <v>0</v>
      </c>
      <c r="F43" s="160">
        <v>0</v>
      </c>
    </row>
    <row r="44" spans="1:6" ht="25">
      <c r="A44" s="157" t="s">
        <v>319</v>
      </c>
      <c r="B44" s="161" t="s">
        <v>304</v>
      </c>
      <c r="C44" s="162" t="s">
        <v>365</v>
      </c>
      <c r="D44" s="157"/>
      <c r="E44" s="160">
        <v>0</v>
      </c>
      <c r="F44" s="160">
        <v>0</v>
      </c>
    </row>
    <row r="45" spans="1:6" ht="25">
      <c r="A45" s="157" t="s">
        <v>319</v>
      </c>
      <c r="B45" s="161" t="s">
        <v>590</v>
      </c>
      <c r="C45" s="162" t="s">
        <v>366</v>
      </c>
      <c r="D45" s="157"/>
      <c r="E45" s="160">
        <v>0</v>
      </c>
      <c r="F45" s="160">
        <v>0</v>
      </c>
    </row>
    <row r="46" spans="1:6" ht="25">
      <c r="A46" s="157" t="s">
        <v>319</v>
      </c>
      <c r="B46" s="161" t="s">
        <v>367</v>
      </c>
      <c r="C46" s="162" t="s">
        <v>368</v>
      </c>
      <c r="D46" s="157"/>
      <c r="E46" s="160">
        <v>0</v>
      </c>
      <c r="F46" s="160">
        <v>0</v>
      </c>
    </row>
    <row r="47" spans="1:6" ht="25">
      <c r="A47" s="157" t="s">
        <v>319</v>
      </c>
      <c r="B47" s="161" t="s">
        <v>591</v>
      </c>
      <c r="C47" s="162" t="s">
        <v>369</v>
      </c>
      <c r="D47" s="157"/>
      <c r="E47" s="160">
        <v>0</v>
      </c>
      <c r="F47" s="160">
        <v>0</v>
      </c>
    </row>
    <row r="48" spans="1:6" ht="25">
      <c r="A48" s="157" t="s">
        <v>319</v>
      </c>
      <c r="B48" s="158" t="s">
        <v>370</v>
      </c>
      <c r="C48" s="159" t="s">
        <v>371</v>
      </c>
      <c r="D48" s="157"/>
      <c r="E48" s="160">
        <v>0</v>
      </c>
      <c r="F48" s="160">
        <v>0</v>
      </c>
    </row>
    <row r="49" spans="1:7" ht="25">
      <c r="A49" s="157" t="s">
        <v>372</v>
      </c>
      <c r="B49" s="158" t="s">
        <v>373</v>
      </c>
      <c r="C49" s="159" t="s">
        <v>374</v>
      </c>
      <c r="D49" s="157"/>
      <c r="E49" s="160">
        <v>1885384483</v>
      </c>
      <c r="F49" s="160">
        <v>6681756558</v>
      </c>
    </row>
    <row r="50" spans="1:7" ht="25">
      <c r="A50" s="157" t="s">
        <v>319</v>
      </c>
      <c r="B50" s="161" t="s">
        <v>375</v>
      </c>
      <c r="C50" s="162" t="s">
        <v>376</v>
      </c>
      <c r="D50" s="157"/>
      <c r="E50" s="160">
        <v>0</v>
      </c>
      <c r="F50" s="160">
        <v>0</v>
      </c>
    </row>
    <row r="51" spans="1:7" ht="25">
      <c r="A51" s="157" t="s">
        <v>319</v>
      </c>
      <c r="B51" s="161" t="s">
        <v>377</v>
      </c>
      <c r="C51" s="162" t="s">
        <v>378</v>
      </c>
      <c r="D51" s="157"/>
      <c r="E51" s="160">
        <v>830188705</v>
      </c>
      <c r="F51" s="160">
        <v>5676478273</v>
      </c>
    </row>
    <row r="52" spans="1:7" ht="25">
      <c r="A52" s="157" t="s">
        <v>319</v>
      </c>
      <c r="B52" s="161" t="s">
        <v>592</v>
      </c>
      <c r="C52" s="162" t="s">
        <v>379</v>
      </c>
      <c r="D52" s="157"/>
      <c r="E52" s="160">
        <v>226004916</v>
      </c>
      <c r="F52" s="160">
        <v>335346316</v>
      </c>
    </row>
    <row r="53" spans="1:7" ht="25">
      <c r="A53" s="157" t="s">
        <v>319</v>
      </c>
      <c r="B53" s="161" t="s">
        <v>380</v>
      </c>
      <c r="C53" s="162" t="s">
        <v>381</v>
      </c>
      <c r="D53" s="157"/>
      <c r="E53" s="160">
        <v>332347026</v>
      </c>
      <c r="F53" s="160">
        <v>133112791</v>
      </c>
    </row>
    <row r="54" spans="1:7" ht="25">
      <c r="A54" s="157" t="s">
        <v>319</v>
      </c>
      <c r="B54" s="161" t="s">
        <v>593</v>
      </c>
      <c r="C54" s="162" t="s">
        <v>382</v>
      </c>
      <c r="D54" s="157"/>
      <c r="E54" s="160">
        <v>496843836</v>
      </c>
      <c r="F54" s="160">
        <v>536819178</v>
      </c>
    </row>
    <row r="55" spans="1:7" ht="25">
      <c r="A55" s="157" t="s">
        <v>319</v>
      </c>
      <c r="B55" s="161" t="s">
        <v>383</v>
      </c>
      <c r="C55" s="162" t="s">
        <v>384</v>
      </c>
      <c r="D55" s="157"/>
      <c r="E55" s="160">
        <v>0</v>
      </c>
      <c r="F55" s="160">
        <v>0</v>
      </c>
    </row>
    <row r="56" spans="1:7" ht="25">
      <c r="A56" s="157" t="s">
        <v>385</v>
      </c>
      <c r="B56" s="158" t="s">
        <v>386</v>
      </c>
      <c r="C56" s="159" t="s">
        <v>387</v>
      </c>
      <c r="D56" s="157"/>
      <c r="E56" s="160">
        <v>0</v>
      </c>
      <c r="F56" s="160">
        <v>0</v>
      </c>
    </row>
    <row r="57" spans="1:7" s="53" customFormat="1" ht="25">
      <c r="A57" s="157" t="s">
        <v>319</v>
      </c>
      <c r="B57" s="161" t="s">
        <v>388</v>
      </c>
      <c r="C57" s="162" t="s">
        <v>389</v>
      </c>
      <c r="D57" s="157"/>
      <c r="E57" s="160">
        <v>0</v>
      </c>
      <c r="F57" s="160">
        <v>0</v>
      </c>
      <c r="G57" s="52"/>
    </row>
    <row r="58" spans="1:7" ht="25">
      <c r="A58" s="157" t="s">
        <v>319</v>
      </c>
      <c r="B58" s="161" t="s">
        <v>390</v>
      </c>
      <c r="C58" s="162" t="s">
        <v>391</v>
      </c>
      <c r="D58" s="157"/>
      <c r="E58" s="160">
        <v>0</v>
      </c>
      <c r="F58" s="160">
        <v>0</v>
      </c>
    </row>
    <row r="59" spans="1:7" ht="25">
      <c r="A59" s="157" t="s">
        <v>319</v>
      </c>
      <c r="B59" s="161" t="s">
        <v>392</v>
      </c>
      <c r="C59" s="162" t="s">
        <v>393</v>
      </c>
      <c r="D59" s="157"/>
      <c r="E59" s="160">
        <v>0</v>
      </c>
      <c r="F59" s="160">
        <v>0</v>
      </c>
    </row>
    <row r="60" spans="1:7" ht="25">
      <c r="A60" s="157" t="s">
        <v>394</v>
      </c>
      <c r="B60" s="158" t="s">
        <v>395</v>
      </c>
      <c r="C60" s="159" t="s">
        <v>396</v>
      </c>
      <c r="D60" s="157"/>
      <c r="E60" s="160">
        <v>0</v>
      </c>
      <c r="F60" s="160">
        <v>0</v>
      </c>
    </row>
    <row r="61" spans="1:7" ht="25">
      <c r="A61" s="13" t="s">
        <v>319</v>
      </c>
      <c r="B61" s="155" t="s">
        <v>305</v>
      </c>
      <c r="C61" s="156" t="s">
        <v>397</v>
      </c>
      <c r="D61" s="22"/>
      <c r="E61" s="22">
        <v>429831507300</v>
      </c>
      <c r="F61" s="22">
        <v>402365759242</v>
      </c>
    </row>
    <row r="62" spans="1:7" ht="25">
      <c r="A62" s="13" t="s">
        <v>22</v>
      </c>
      <c r="B62" s="155" t="s">
        <v>398</v>
      </c>
      <c r="C62" s="156" t="s">
        <v>22</v>
      </c>
      <c r="D62" s="22"/>
      <c r="E62" s="22"/>
      <c r="F62" s="22"/>
    </row>
    <row r="63" spans="1:7" ht="25">
      <c r="A63" s="157" t="s">
        <v>313</v>
      </c>
      <c r="B63" s="158" t="s">
        <v>399</v>
      </c>
      <c r="C63" s="159" t="s">
        <v>400</v>
      </c>
      <c r="D63" s="157"/>
      <c r="E63" s="160">
        <v>0</v>
      </c>
      <c r="F63" s="160">
        <v>0</v>
      </c>
    </row>
    <row r="64" spans="1:7" ht="25">
      <c r="A64" s="157" t="s">
        <v>319</v>
      </c>
      <c r="B64" s="161" t="s">
        <v>401</v>
      </c>
      <c r="C64" s="162" t="s">
        <v>402</v>
      </c>
      <c r="D64" s="157"/>
      <c r="E64" s="160">
        <v>0</v>
      </c>
      <c r="F64" s="160">
        <v>0</v>
      </c>
    </row>
    <row r="65" spans="1:6" ht="25">
      <c r="A65" s="157" t="s">
        <v>319</v>
      </c>
      <c r="B65" s="161" t="s">
        <v>403</v>
      </c>
      <c r="C65" s="162" t="s">
        <v>404</v>
      </c>
      <c r="D65" s="157"/>
      <c r="E65" s="160">
        <v>0</v>
      </c>
      <c r="F65" s="160">
        <v>0</v>
      </c>
    </row>
    <row r="66" spans="1:6" ht="25">
      <c r="A66" s="157" t="s">
        <v>328</v>
      </c>
      <c r="B66" s="158" t="s">
        <v>405</v>
      </c>
      <c r="C66" s="159" t="s">
        <v>406</v>
      </c>
      <c r="D66" s="157"/>
      <c r="E66" s="160">
        <v>0</v>
      </c>
      <c r="F66" s="160">
        <v>1238086685</v>
      </c>
    </row>
    <row r="67" spans="1:6" ht="25">
      <c r="A67" s="157" t="s">
        <v>350</v>
      </c>
      <c r="B67" s="158" t="s">
        <v>407</v>
      </c>
      <c r="C67" s="159" t="s">
        <v>408</v>
      </c>
      <c r="D67" s="157"/>
      <c r="E67" s="160">
        <v>78500975</v>
      </c>
      <c r="F67" s="160">
        <v>45486288</v>
      </c>
    </row>
    <row r="68" spans="1:6" ht="25">
      <c r="A68" s="157" t="s">
        <v>319</v>
      </c>
      <c r="B68" s="161" t="s">
        <v>409</v>
      </c>
      <c r="C68" s="162" t="s">
        <v>410</v>
      </c>
      <c r="D68" s="157"/>
      <c r="E68" s="160">
        <v>0</v>
      </c>
      <c r="F68" s="160">
        <v>0</v>
      </c>
    </row>
    <row r="69" spans="1:6" ht="25">
      <c r="A69" s="157" t="s">
        <v>319</v>
      </c>
      <c r="B69" s="161" t="s">
        <v>411</v>
      </c>
      <c r="C69" s="162" t="s">
        <v>412</v>
      </c>
      <c r="D69" s="157"/>
      <c r="E69" s="160">
        <v>78500975</v>
      </c>
      <c r="F69" s="160">
        <v>45486288</v>
      </c>
    </row>
    <row r="70" spans="1:6" ht="25">
      <c r="A70" s="157" t="s">
        <v>413</v>
      </c>
      <c r="B70" s="158" t="s">
        <v>414</v>
      </c>
      <c r="C70" s="159" t="s">
        <v>415</v>
      </c>
      <c r="D70" s="157"/>
      <c r="E70" s="160">
        <v>24651052</v>
      </c>
      <c r="F70" s="160">
        <v>13967267</v>
      </c>
    </row>
    <row r="71" spans="1:6" ht="25">
      <c r="A71" s="157" t="s">
        <v>416</v>
      </c>
      <c r="B71" s="158" t="s">
        <v>417</v>
      </c>
      <c r="C71" s="159" t="s">
        <v>418</v>
      </c>
      <c r="D71" s="157"/>
      <c r="E71" s="160">
        <v>0</v>
      </c>
      <c r="F71" s="160">
        <v>0</v>
      </c>
    </row>
    <row r="72" spans="1:6" ht="25">
      <c r="A72" s="157" t="s">
        <v>419</v>
      </c>
      <c r="B72" s="158" t="s">
        <v>420</v>
      </c>
      <c r="C72" s="159" t="s">
        <v>421</v>
      </c>
      <c r="D72" s="157"/>
      <c r="E72" s="160">
        <v>42091397</v>
      </c>
      <c r="F72" s="160">
        <v>21658192</v>
      </c>
    </row>
    <row r="73" spans="1:6" ht="25">
      <c r="A73" s="157" t="s">
        <v>319</v>
      </c>
      <c r="B73" s="161" t="s">
        <v>308</v>
      </c>
      <c r="C73" s="162" t="s">
        <v>422</v>
      </c>
      <c r="D73" s="157"/>
      <c r="E73" s="160">
        <v>0</v>
      </c>
      <c r="F73" s="160">
        <v>0</v>
      </c>
    </row>
    <row r="74" spans="1:6" ht="25">
      <c r="A74" s="157" t="s">
        <v>319</v>
      </c>
      <c r="B74" s="161" t="s">
        <v>423</v>
      </c>
      <c r="C74" s="162" t="s">
        <v>424</v>
      </c>
      <c r="D74" s="157"/>
      <c r="E74" s="160">
        <v>0</v>
      </c>
      <c r="F74" s="160">
        <v>0</v>
      </c>
    </row>
    <row r="75" spans="1:6" ht="25">
      <c r="A75" s="157" t="s">
        <v>319</v>
      </c>
      <c r="B75" s="161" t="s">
        <v>425</v>
      </c>
      <c r="C75" s="162" t="s">
        <v>426</v>
      </c>
      <c r="D75" s="157"/>
      <c r="E75" s="160">
        <v>0</v>
      </c>
      <c r="F75" s="160">
        <v>0</v>
      </c>
    </row>
    <row r="76" spans="1:6" ht="25">
      <c r="A76" s="157" t="s">
        <v>319</v>
      </c>
      <c r="B76" s="161" t="s">
        <v>427</v>
      </c>
      <c r="C76" s="162" t="s">
        <v>428</v>
      </c>
      <c r="D76" s="157"/>
      <c r="E76" s="160">
        <v>24091397</v>
      </c>
      <c r="F76" s="160">
        <v>12658192</v>
      </c>
    </row>
    <row r="77" spans="1:6" ht="25">
      <c r="A77" s="157" t="s">
        <v>319</v>
      </c>
      <c r="B77" s="161" t="s">
        <v>429</v>
      </c>
      <c r="C77" s="162" t="s">
        <v>430</v>
      </c>
      <c r="D77" s="157"/>
      <c r="E77" s="160">
        <v>0</v>
      </c>
      <c r="F77" s="160">
        <v>0</v>
      </c>
    </row>
    <row r="78" spans="1:6" ht="25">
      <c r="A78" s="157" t="s">
        <v>319</v>
      </c>
      <c r="B78" s="161" t="s">
        <v>431</v>
      </c>
      <c r="C78" s="162" t="s">
        <v>432</v>
      </c>
      <c r="D78" s="157"/>
      <c r="E78" s="160">
        <v>0</v>
      </c>
      <c r="F78" s="160">
        <v>0</v>
      </c>
    </row>
    <row r="79" spans="1:6" ht="25">
      <c r="A79" s="157" t="s">
        <v>319</v>
      </c>
      <c r="B79" s="161" t="s">
        <v>433</v>
      </c>
      <c r="C79" s="162" t="s">
        <v>434</v>
      </c>
      <c r="D79" s="157"/>
      <c r="E79" s="160">
        <v>18000000</v>
      </c>
      <c r="F79" s="160">
        <v>9000000</v>
      </c>
    </row>
    <row r="80" spans="1:6" ht="25">
      <c r="A80" s="157" t="s">
        <v>319</v>
      </c>
      <c r="B80" s="161" t="s">
        <v>435</v>
      </c>
      <c r="C80" s="162" t="s">
        <v>436</v>
      </c>
      <c r="D80" s="157"/>
      <c r="E80" s="160">
        <v>0</v>
      </c>
      <c r="F80" s="160">
        <v>0</v>
      </c>
    </row>
    <row r="81" spans="1:6" ht="25">
      <c r="A81" s="157" t="s">
        <v>319</v>
      </c>
      <c r="B81" s="161" t="s">
        <v>437</v>
      </c>
      <c r="C81" s="162" t="s">
        <v>438</v>
      </c>
      <c r="D81" s="157"/>
      <c r="E81" s="160">
        <v>0</v>
      </c>
      <c r="F81" s="160">
        <v>0</v>
      </c>
    </row>
    <row r="82" spans="1:6" ht="25">
      <c r="A82" s="157" t="s">
        <v>439</v>
      </c>
      <c r="B82" s="158" t="s">
        <v>440</v>
      </c>
      <c r="C82" s="159" t="s">
        <v>441</v>
      </c>
      <c r="D82" s="157"/>
      <c r="E82" s="160">
        <v>1836592889</v>
      </c>
      <c r="F82" s="160">
        <v>827046298</v>
      </c>
    </row>
    <row r="83" spans="1:6" ht="25">
      <c r="A83" s="157" t="s">
        <v>319</v>
      </c>
      <c r="B83" s="161" t="s">
        <v>306</v>
      </c>
      <c r="C83" s="162" t="s">
        <v>442</v>
      </c>
      <c r="D83" s="157"/>
      <c r="E83" s="160">
        <v>1836592889</v>
      </c>
      <c r="F83" s="160">
        <v>827046298</v>
      </c>
    </row>
    <row r="84" spans="1:6" ht="25">
      <c r="A84" s="157" t="s">
        <v>319</v>
      </c>
      <c r="B84" s="161" t="s">
        <v>307</v>
      </c>
      <c r="C84" s="162" t="s">
        <v>443</v>
      </c>
      <c r="D84" s="157"/>
      <c r="E84" s="160">
        <v>0</v>
      </c>
      <c r="F84" s="160">
        <v>0</v>
      </c>
    </row>
    <row r="85" spans="1:6" ht="25">
      <c r="A85" s="157" t="s">
        <v>444</v>
      </c>
      <c r="B85" s="158" t="s">
        <v>445</v>
      </c>
      <c r="C85" s="159" t="s">
        <v>446</v>
      </c>
      <c r="D85" s="157"/>
      <c r="E85" s="160">
        <v>0</v>
      </c>
      <c r="F85" s="160">
        <v>0</v>
      </c>
    </row>
    <row r="86" spans="1:6" ht="25">
      <c r="A86" s="157" t="s">
        <v>447</v>
      </c>
      <c r="B86" s="158" t="s">
        <v>448</v>
      </c>
      <c r="C86" s="159" t="s">
        <v>449</v>
      </c>
      <c r="D86" s="157"/>
      <c r="E86" s="160">
        <v>239007408</v>
      </c>
      <c r="F86" s="160">
        <v>217298916</v>
      </c>
    </row>
    <row r="87" spans="1:6" ht="25">
      <c r="A87" s="157" t="s">
        <v>319</v>
      </c>
      <c r="B87" s="161" t="s">
        <v>450</v>
      </c>
      <c r="C87" s="162" t="s">
        <v>451</v>
      </c>
      <c r="D87" s="157"/>
      <c r="E87" s="160">
        <v>158487408</v>
      </c>
      <c r="F87" s="160">
        <v>67038916</v>
      </c>
    </row>
    <row r="88" spans="1:6" ht="25">
      <c r="A88" s="157" t="s">
        <v>319</v>
      </c>
      <c r="B88" s="161" t="s">
        <v>452</v>
      </c>
      <c r="C88" s="162" t="s">
        <v>453</v>
      </c>
      <c r="D88" s="157"/>
      <c r="E88" s="160">
        <v>14520000</v>
      </c>
      <c r="F88" s="160">
        <v>29260000</v>
      </c>
    </row>
    <row r="89" spans="1:6" ht="25">
      <c r="A89" s="157" t="s">
        <v>319</v>
      </c>
      <c r="B89" s="161" t="s">
        <v>23</v>
      </c>
      <c r="C89" s="162" t="s">
        <v>454</v>
      </c>
      <c r="D89" s="157"/>
      <c r="E89" s="160">
        <v>11000000</v>
      </c>
      <c r="F89" s="160">
        <v>22000000</v>
      </c>
    </row>
    <row r="90" spans="1:6" ht="25">
      <c r="A90" s="157" t="s">
        <v>319</v>
      </c>
      <c r="B90" s="161" t="s">
        <v>35</v>
      </c>
      <c r="C90" s="162" t="s">
        <v>455</v>
      </c>
      <c r="D90" s="157"/>
      <c r="E90" s="160">
        <v>3520000</v>
      </c>
      <c r="F90" s="160">
        <v>7260000</v>
      </c>
    </row>
    <row r="91" spans="1:6" ht="25">
      <c r="A91" s="157" t="s">
        <v>319</v>
      </c>
      <c r="B91" s="161" t="s">
        <v>583</v>
      </c>
      <c r="C91" s="162" t="s">
        <v>456</v>
      </c>
      <c r="D91" s="157"/>
      <c r="E91" s="160">
        <v>0</v>
      </c>
      <c r="F91" s="160">
        <v>0</v>
      </c>
    </row>
    <row r="92" spans="1:6" ht="25">
      <c r="A92" s="157" t="s">
        <v>319</v>
      </c>
      <c r="B92" s="161" t="s">
        <v>457</v>
      </c>
      <c r="C92" s="162" t="s">
        <v>458</v>
      </c>
      <c r="D92" s="157"/>
      <c r="E92" s="160">
        <v>37400000</v>
      </c>
      <c r="F92" s="160">
        <v>74800000</v>
      </c>
    </row>
    <row r="93" spans="1:6" ht="25">
      <c r="A93" s="157" t="s">
        <v>319</v>
      </c>
      <c r="B93" s="161" t="s">
        <v>459</v>
      </c>
      <c r="C93" s="162" t="s">
        <v>460</v>
      </c>
      <c r="D93" s="157"/>
      <c r="E93" s="160">
        <v>17600000</v>
      </c>
      <c r="F93" s="160">
        <v>35200000</v>
      </c>
    </row>
    <row r="94" spans="1:6" ht="25">
      <c r="A94" s="157" t="s">
        <v>319</v>
      </c>
      <c r="B94" s="161" t="s">
        <v>461</v>
      </c>
      <c r="C94" s="162" t="s">
        <v>462</v>
      </c>
      <c r="D94" s="157"/>
      <c r="E94" s="160">
        <v>11000000</v>
      </c>
      <c r="F94" s="160">
        <v>11000000</v>
      </c>
    </row>
    <row r="95" spans="1:6" ht="25">
      <c r="A95" s="157" t="s">
        <v>319</v>
      </c>
      <c r="B95" s="161" t="s">
        <v>463</v>
      </c>
      <c r="C95" s="162" t="s">
        <v>464</v>
      </c>
      <c r="D95" s="157"/>
      <c r="E95" s="160">
        <v>0</v>
      </c>
      <c r="F95" s="160">
        <v>0</v>
      </c>
    </row>
    <row r="96" spans="1:6" ht="25">
      <c r="A96" s="157" t="s">
        <v>319</v>
      </c>
      <c r="B96" s="161" t="s">
        <v>465</v>
      </c>
      <c r="C96" s="162" t="s">
        <v>466</v>
      </c>
      <c r="D96" s="157"/>
      <c r="E96" s="160">
        <v>0</v>
      </c>
      <c r="F96" s="160">
        <v>0</v>
      </c>
    </row>
    <row r="97" spans="1:6" ht="25">
      <c r="A97" s="157" t="s">
        <v>164</v>
      </c>
      <c r="B97" s="158" t="s">
        <v>467</v>
      </c>
      <c r="C97" s="159" t="s">
        <v>468</v>
      </c>
      <c r="D97" s="157"/>
      <c r="E97" s="160">
        <v>1616438</v>
      </c>
      <c r="F97" s="160">
        <v>849315</v>
      </c>
    </row>
    <row r="98" spans="1:6" ht="25">
      <c r="A98" s="157" t="s">
        <v>319</v>
      </c>
      <c r="B98" s="161" t="s">
        <v>310</v>
      </c>
      <c r="C98" s="162" t="s">
        <v>469</v>
      </c>
      <c r="D98" s="157"/>
      <c r="E98" s="160">
        <v>0</v>
      </c>
      <c r="F98" s="160">
        <v>0</v>
      </c>
    </row>
    <row r="99" spans="1:6" ht="25">
      <c r="A99" s="157" t="s">
        <v>319</v>
      </c>
      <c r="B99" s="161" t="s">
        <v>311</v>
      </c>
      <c r="C99" s="162" t="s">
        <v>470</v>
      </c>
      <c r="D99" s="157"/>
      <c r="E99" s="160">
        <v>0</v>
      </c>
      <c r="F99" s="160">
        <v>0</v>
      </c>
    </row>
    <row r="100" spans="1:6" ht="25">
      <c r="A100" s="157" t="s">
        <v>319</v>
      </c>
      <c r="B100" s="161" t="s">
        <v>471</v>
      </c>
      <c r="C100" s="162" t="s">
        <v>472</v>
      </c>
      <c r="D100" s="157"/>
      <c r="E100" s="160">
        <v>1616438</v>
      </c>
      <c r="F100" s="160">
        <v>849315</v>
      </c>
    </row>
    <row r="101" spans="1:6" ht="25">
      <c r="A101" s="157" t="s">
        <v>319</v>
      </c>
      <c r="B101" s="161" t="s">
        <v>473</v>
      </c>
      <c r="C101" s="162" t="s">
        <v>474</v>
      </c>
      <c r="D101" s="157"/>
      <c r="E101" s="160">
        <v>0</v>
      </c>
      <c r="F101" s="160">
        <v>0</v>
      </c>
    </row>
    <row r="102" spans="1:6" ht="25">
      <c r="A102" s="157" t="s">
        <v>319</v>
      </c>
      <c r="B102" s="161" t="s">
        <v>309</v>
      </c>
      <c r="C102" s="162" t="s">
        <v>475</v>
      </c>
      <c r="D102" s="157"/>
      <c r="E102" s="160">
        <v>0</v>
      </c>
      <c r="F102" s="160">
        <v>0</v>
      </c>
    </row>
    <row r="103" spans="1:6" ht="25">
      <c r="A103" s="13" t="s">
        <v>319</v>
      </c>
      <c r="B103" s="155" t="s">
        <v>476</v>
      </c>
      <c r="C103" s="156" t="s">
        <v>477</v>
      </c>
      <c r="D103" s="22"/>
      <c r="E103" s="22">
        <v>2222460159</v>
      </c>
      <c r="F103" s="22">
        <v>2364392961</v>
      </c>
    </row>
    <row r="104" spans="1:6" ht="37.5">
      <c r="A104" s="13" t="s">
        <v>26</v>
      </c>
      <c r="B104" s="155" t="s">
        <v>478</v>
      </c>
      <c r="C104" s="156" t="s">
        <v>479</v>
      </c>
      <c r="D104" s="22"/>
      <c r="E104" s="22">
        <v>427609047141</v>
      </c>
      <c r="F104" s="22">
        <v>400001366281</v>
      </c>
    </row>
    <row r="105" spans="1:6" ht="25">
      <c r="A105" s="157" t="s">
        <v>313</v>
      </c>
      <c r="B105" s="158" t="s">
        <v>480</v>
      </c>
      <c r="C105" s="159" t="s">
        <v>481</v>
      </c>
      <c r="D105" s="157"/>
      <c r="E105" s="160">
        <v>292413502100</v>
      </c>
      <c r="F105" s="160">
        <v>274581107900</v>
      </c>
    </row>
    <row r="106" spans="1:6" ht="25">
      <c r="A106" s="157" t="s">
        <v>316</v>
      </c>
      <c r="B106" s="158" t="s">
        <v>482</v>
      </c>
      <c r="C106" s="159" t="s">
        <v>483</v>
      </c>
      <c r="D106" s="157"/>
      <c r="E106" s="160">
        <v>432167996700</v>
      </c>
      <c r="F106" s="160">
        <v>407702216600</v>
      </c>
    </row>
    <row r="107" spans="1:6" ht="25">
      <c r="A107" s="157" t="s">
        <v>326</v>
      </c>
      <c r="B107" s="158" t="s">
        <v>484</v>
      </c>
      <c r="C107" s="159" t="s">
        <v>485</v>
      </c>
      <c r="D107" s="157"/>
      <c r="E107" s="160">
        <v>-139754494600</v>
      </c>
      <c r="F107" s="160">
        <v>-133121108700</v>
      </c>
    </row>
    <row r="108" spans="1:6" ht="25">
      <c r="A108" s="157" t="s">
        <v>328</v>
      </c>
      <c r="B108" s="158" t="s">
        <v>486</v>
      </c>
      <c r="C108" s="159" t="s">
        <v>487</v>
      </c>
      <c r="D108" s="157"/>
      <c r="E108" s="160">
        <v>86704389938</v>
      </c>
      <c r="F108" s="160">
        <v>78510482103</v>
      </c>
    </row>
    <row r="109" spans="1:6" ht="25">
      <c r="A109" s="157" t="s">
        <v>350</v>
      </c>
      <c r="B109" s="158" t="s">
        <v>488</v>
      </c>
      <c r="C109" s="159" t="s">
        <v>489</v>
      </c>
      <c r="D109" s="157"/>
      <c r="E109" s="160">
        <v>48491155103</v>
      </c>
      <c r="F109" s="160">
        <v>46909776278</v>
      </c>
    </row>
    <row r="110" spans="1:6" ht="25">
      <c r="A110" s="157" t="s">
        <v>353</v>
      </c>
      <c r="B110" s="158" t="s">
        <v>490</v>
      </c>
      <c r="C110" s="159" t="s">
        <v>491</v>
      </c>
      <c r="D110" s="157"/>
      <c r="E110" s="160">
        <v>46909776278</v>
      </c>
      <c r="F110" s="160">
        <v>44046044695</v>
      </c>
    </row>
    <row r="111" spans="1:6" ht="25">
      <c r="A111" s="157" t="s">
        <v>358</v>
      </c>
      <c r="B111" s="158" t="s">
        <v>492</v>
      </c>
      <c r="C111" s="159" t="s">
        <v>493</v>
      </c>
      <c r="D111" s="157"/>
      <c r="E111" s="160">
        <v>1581378825</v>
      </c>
      <c r="F111" s="160">
        <v>2863731583</v>
      </c>
    </row>
    <row r="112" spans="1:6" ht="25">
      <c r="A112" s="13" t="s">
        <v>27</v>
      </c>
      <c r="B112" s="155" t="s">
        <v>494</v>
      </c>
      <c r="C112" s="156" t="s">
        <v>495</v>
      </c>
      <c r="D112" s="22"/>
      <c r="E112" s="54">
        <v>14623.43</v>
      </c>
      <c r="F112" s="54">
        <v>14567.69</v>
      </c>
    </row>
    <row r="113" spans="1:7" ht="25">
      <c r="A113" s="13" t="s">
        <v>28</v>
      </c>
      <c r="B113" s="155" t="s">
        <v>496</v>
      </c>
      <c r="C113" s="156" t="s">
        <v>497</v>
      </c>
      <c r="D113" s="22"/>
      <c r="E113" s="22">
        <v>0</v>
      </c>
      <c r="F113" s="22">
        <v>0</v>
      </c>
    </row>
    <row r="114" spans="1:7" ht="25">
      <c r="A114" s="157" t="s">
        <v>313</v>
      </c>
      <c r="B114" s="158" t="s">
        <v>498</v>
      </c>
      <c r="C114" s="159" t="s">
        <v>499</v>
      </c>
      <c r="D114" s="157"/>
      <c r="E114" s="160">
        <v>0</v>
      </c>
      <c r="F114" s="160">
        <v>0</v>
      </c>
    </row>
    <row r="115" spans="1:7" ht="25">
      <c r="A115" s="157" t="s">
        <v>328</v>
      </c>
      <c r="B115" s="158" t="s">
        <v>500</v>
      </c>
      <c r="C115" s="159" t="s">
        <v>501</v>
      </c>
      <c r="D115" s="157"/>
      <c r="E115" s="160">
        <v>0</v>
      </c>
      <c r="F115" s="160">
        <v>0</v>
      </c>
    </row>
    <row r="116" spans="1:7" ht="25">
      <c r="A116" s="13" t="s">
        <v>29</v>
      </c>
      <c r="B116" s="155" t="s">
        <v>502</v>
      </c>
      <c r="C116" s="156" t="s">
        <v>29</v>
      </c>
      <c r="D116" s="22"/>
      <c r="E116" s="22"/>
      <c r="F116" s="22"/>
    </row>
    <row r="117" spans="1:7" ht="25">
      <c r="A117" s="157" t="s">
        <v>313</v>
      </c>
      <c r="B117" s="158" t="s">
        <v>503</v>
      </c>
      <c r="C117" s="159" t="s">
        <v>504</v>
      </c>
      <c r="D117" s="157"/>
      <c r="E117" s="160">
        <v>0</v>
      </c>
      <c r="F117" s="160">
        <v>0</v>
      </c>
    </row>
    <row r="118" spans="1:7" ht="25">
      <c r="A118" s="157" t="s">
        <v>328</v>
      </c>
      <c r="B118" s="158" t="s">
        <v>505</v>
      </c>
      <c r="C118" s="159" t="s">
        <v>506</v>
      </c>
      <c r="D118" s="157"/>
      <c r="E118" s="160">
        <v>0</v>
      </c>
      <c r="F118" s="160">
        <v>0</v>
      </c>
    </row>
    <row r="119" spans="1:7" ht="25">
      <c r="A119" s="157" t="s">
        <v>350</v>
      </c>
      <c r="B119" s="158" t="s">
        <v>507</v>
      </c>
      <c r="C119" s="159" t="s">
        <v>508</v>
      </c>
      <c r="D119" s="157"/>
      <c r="E119" s="160">
        <v>0</v>
      </c>
      <c r="F119" s="160">
        <v>0</v>
      </c>
    </row>
    <row r="120" spans="1:7" ht="25">
      <c r="A120" s="163" t="s">
        <v>413</v>
      </c>
      <c r="B120" s="164" t="s">
        <v>509</v>
      </c>
      <c r="C120" s="159" t="s">
        <v>510</v>
      </c>
      <c r="D120" s="163"/>
      <c r="E120" s="165">
        <v>29241350.210000001</v>
      </c>
      <c r="F120" s="165">
        <v>27458110.789999999</v>
      </c>
    </row>
    <row r="121" spans="1:7" s="3" customFormat="1" ht="13">
      <c r="A121" s="12"/>
      <c r="B121" s="12"/>
      <c r="C121" s="12"/>
      <c r="D121" s="12"/>
      <c r="E121" s="12"/>
      <c r="F121" s="12"/>
      <c r="G121" s="2"/>
    </row>
    <row r="123" spans="1:7" ht="16.899999999999999" customHeight="1">
      <c r="A123" s="228" t="s">
        <v>232</v>
      </c>
      <c r="B123" s="228"/>
      <c r="C123" s="229"/>
      <c r="D123" s="229"/>
      <c r="E123" s="228" t="s">
        <v>1097</v>
      </c>
      <c r="F123" s="228"/>
    </row>
    <row r="136" spans="1:6">
      <c r="A136" s="227" t="s">
        <v>514</v>
      </c>
      <c r="B136" s="227"/>
      <c r="C136" s="227"/>
      <c r="D136" s="227"/>
      <c r="E136" s="227" t="s">
        <v>1099</v>
      </c>
      <c r="F136" s="227"/>
    </row>
    <row r="137" spans="1:6" ht="16.899999999999999" customHeight="1">
      <c r="A137" s="228" t="s">
        <v>1095</v>
      </c>
      <c r="B137" s="228"/>
      <c r="C137" s="228"/>
      <c r="D137" s="228"/>
      <c r="E137" s="228" t="s">
        <v>1085</v>
      </c>
      <c r="F137" s="228"/>
    </row>
    <row r="138" spans="1:6" ht="16.899999999999999" customHeight="1">
      <c r="A138" s="227" t="s">
        <v>1096</v>
      </c>
      <c r="B138" s="227"/>
      <c r="C138" s="227"/>
      <c r="D138" s="227"/>
      <c r="E138" s="227" t="s">
        <v>1087</v>
      </c>
      <c r="F138" s="227"/>
    </row>
  </sheetData>
  <mergeCells count="23">
    <mergeCell ref="E137:F137"/>
    <mergeCell ref="C138:D138"/>
    <mergeCell ref="E138:F138"/>
    <mergeCell ref="C14:F14"/>
    <mergeCell ref="A1:F1"/>
    <mergeCell ref="A2:F2"/>
    <mergeCell ref="A3:F3"/>
    <mergeCell ref="A5:F5"/>
    <mergeCell ref="C7:F7"/>
    <mergeCell ref="C8:F8"/>
    <mergeCell ref="C9:F9"/>
    <mergeCell ref="C10:F10"/>
    <mergeCell ref="C11:F11"/>
    <mergeCell ref="C12:F12"/>
    <mergeCell ref="C13:F13"/>
    <mergeCell ref="A138:B138"/>
    <mergeCell ref="A123:B123"/>
    <mergeCell ref="A136:B136"/>
    <mergeCell ref="A137:B137"/>
    <mergeCell ref="E123:F123"/>
    <mergeCell ref="C136:D136"/>
    <mergeCell ref="E136:F136"/>
    <mergeCell ref="C137:D137"/>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2" zoomScale="85" zoomScaleNormal="100" zoomScaleSheetLayoutView="85" workbookViewId="0">
      <selection activeCell="D105" sqref="D105:F108"/>
    </sheetView>
  </sheetViews>
  <sheetFormatPr defaultColWidth="8.7265625" defaultRowHeight="12.5"/>
  <cols>
    <col min="1" max="1" width="8.7265625" style="4"/>
    <col min="2" max="2" width="44.26953125" style="4" customWidth="1"/>
    <col min="3" max="3" width="10.26953125" style="4" customWidth="1"/>
    <col min="4" max="5" width="41.1796875" style="4" customWidth="1"/>
    <col min="6" max="6" width="37.54296875" style="4" customWidth="1"/>
    <col min="7" max="16384" width="8.7265625" style="4"/>
  </cols>
  <sheetData>
    <row r="1" spans="1:6" s="5" customFormat="1" ht="54.75" customHeight="1">
      <c r="A1" s="181" t="s">
        <v>564</v>
      </c>
      <c r="B1" s="181"/>
      <c r="C1" s="181"/>
      <c r="D1" s="181"/>
      <c r="E1" s="181"/>
      <c r="F1" s="181"/>
    </row>
    <row r="2" spans="1:6" s="5" customFormat="1" ht="50.5" customHeight="1">
      <c r="A2" s="182" t="s">
        <v>565</v>
      </c>
      <c r="B2" s="182"/>
      <c r="C2" s="182"/>
      <c r="D2" s="182"/>
      <c r="E2" s="182"/>
      <c r="F2" s="182"/>
    </row>
    <row r="3" spans="1:6" s="5" customFormat="1">
      <c r="A3" s="183" t="s">
        <v>515</v>
      </c>
      <c r="B3" s="183"/>
      <c r="C3" s="183"/>
      <c r="D3" s="183"/>
      <c r="E3" s="183"/>
      <c r="F3" s="183"/>
    </row>
    <row r="4" spans="1:6" s="5" customFormat="1" ht="32.65" customHeight="1">
      <c r="A4" s="183"/>
      <c r="B4" s="183"/>
      <c r="C4" s="183"/>
      <c r="D4" s="183"/>
      <c r="E4" s="183"/>
      <c r="F4" s="183"/>
    </row>
    <row r="5" spans="1:6" s="5" customFormat="1" ht="16.899999999999999" customHeight="1">
      <c r="A5" s="184" t="str">
        <f>TONGQUAN!C1</f>
        <v>Tại ngày 28 tháng 02 năm 2025
/ As at 28 Feb 2025</v>
      </c>
      <c r="B5" s="184"/>
      <c r="C5" s="184"/>
      <c r="D5" s="184"/>
      <c r="E5" s="184"/>
      <c r="F5" s="184"/>
    </row>
    <row r="6" spans="1:6">
      <c r="A6" s="12"/>
      <c r="B6" s="12"/>
      <c r="C6" s="12"/>
      <c r="D6" s="12"/>
      <c r="E6" s="12"/>
      <c r="F6" s="12"/>
    </row>
    <row r="7" spans="1:6" ht="16.899999999999999" customHeight="1">
      <c r="A7" s="180" t="s">
        <v>2</v>
      </c>
      <c r="B7" s="180"/>
      <c r="C7" s="180" t="str">
        <f>TONGQUAN!D5</f>
        <v>Công ty TNHH quản lý quỹ đầu tư chứng khoán Vietcombank</v>
      </c>
      <c r="D7" s="180"/>
      <c r="E7" s="180"/>
      <c r="F7" s="180"/>
    </row>
    <row r="8" spans="1:6" s="5" customFormat="1" ht="16.899999999999999" customHeight="1">
      <c r="A8" s="179" t="s">
        <v>15</v>
      </c>
      <c r="B8" s="179"/>
      <c r="C8" s="179" t="str">
        <f>TONGQUAN!D6</f>
        <v>Vietcombank Fund Management Company Limited</v>
      </c>
      <c r="D8" s="179"/>
      <c r="E8" s="179"/>
      <c r="F8" s="179"/>
    </row>
    <row r="9" spans="1:6" ht="16.899999999999999" customHeight="1">
      <c r="A9" s="180" t="s">
        <v>3</v>
      </c>
      <c r="B9" s="180"/>
      <c r="C9" s="180" t="str">
        <f>TONGQUAN!D7</f>
        <v>Ngân hàng TNHH Một thành viên Standard Chartered (Việt Nam)</v>
      </c>
      <c r="D9" s="180"/>
      <c r="E9" s="180"/>
      <c r="F9" s="180"/>
    </row>
    <row r="10" spans="1:6" s="5" customFormat="1" ht="16.899999999999999" customHeight="1">
      <c r="A10" s="179" t="s">
        <v>4</v>
      </c>
      <c r="B10" s="179"/>
      <c r="C10" s="179" t="str">
        <f>TONGQUAN!D8</f>
        <v>Standard Chartered Bank (Vietnam) Limited</v>
      </c>
      <c r="D10" s="179"/>
      <c r="E10" s="179"/>
      <c r="F10" s="179"/>
    </row>
    <row r="11" spans="1:6" ht="16.899999999999999" customHeight="1">
      <c r="A11" s="180" t="s">
        <v>5</v>
      </c>
      <c r="B11" s="180"/>
      <c r="C11" s="180" t="str">
        <f>TONGQUAN!D9</f>
        <v>Quỹ Đầu Tư Trái Phiếu VCBF</v>
      </c>
      <c r="D11" s="180"/>
      <c r="E11" s="180"/>
      <c r="F11" s="180"/>
    </row>
    <row r="12" spans="1:6" s="5" customFormat="1" ht="16.899999999999999" customHeight="1">
      <c r="A12" s="179" t="s">
        <v>6</v>
      </c>
      <c r="B12" s="179"/>
      <c r="C12" s="179" t="str">
        <f>TONGQUAN!D10</f>
        <v>VCBF Fixed Income Fund (VCBFIF)</v>
      </c>
      <c r="D12" s="179"/>
      <c r="E12" s="179"/>
      <c r="F12" s="179"/>
    </row>
    <row r="13" spans="1:6" ht="16.899999999999999" customHeight="1">
      <c r="A13" s="180" t="s">
        <v>7</v>
      </c>
      <c r="B13" s="180"/>
      <c r="C13" s="180" t="str">
        <f>TONGQUAN!D11</f>
        <v>Ngày 04 tháng 03 năm 2025</v>
      </c>
      <c r="D13" s="180"/>
      <c r="E13" s="180"/>
      <c r="F13" s="180"/>
    </row>
    <row r="14" spans="1:6" s="5" customFormat="1" ht="16.899999999999999" customHeight="1">
      <c r="A14" s="179" t="s">
        <v>8</v>
      </c>
      <c r="B14" s="179"/>
      <c r="C14" s="179" t="str">
        <f>TONGQUAN!D12</f>
        <v>04 Mar 2025</v>
      </c>
      <c r="D14" s="179"/>
      <c r="E14" s="179"/>
      <c r="F14" s="179"/>
    </row>
    <row r="15" spans="1:6" s="5" customFormat="1" ht="7.5" customHeight="1">
      <c r="A15" s="11"/>
      <c r="B15" s="11"/>
      <c r="C15" s="11"/>
      <c r="D15" s="11"/>
      <c r="E15" s="11"/>
      <c r="F15" s="11"/>
    </row>
    <row r="16" spans="1:6" s="5" customFormat="1" ht="16.899999999999999" customHeight="1">
      <c r="A16" s="94" t="s">
        <v>562</v>
      </c>
      <c r="B16" s="95" t="s">
        <v>563</v>
      </c>
      <c r="C16" s="11"/>
      <c r="D16" s="11"/>
      <c r="E16" s="11"/>
      <c r="F16" s="11"/>
    </row>
    <row r="17" spans="1:6" s="5" customFormat="1" ht="16.899999999999999" customHeight="1">
      <c r="A17" s="96" t="s">
        <v>16</v>
      </c>
      <c r="B17" s="97" t="s">
        <v>516</v>
      </c>
      <c r="C17" s="11"/>
      <c r="D17" s="11"/>
      <c r="E17" s="11"/>
      <c r="F17" s="11"/>
    </row>
    <row r="18" spans="1:6" s="5" customFormat="1" ht="50.65" customHeight="1">
      <c r="A18" s="9" t="s">
        <v>17</v>
      </c>
      <c r="B18" s="9" t="s">
        <v>18</v>
      </c>
      <c r="C18" s="9" t="s">
        <v>19</v>
      </c>
      <c r="D18" s="10" t="s">
        <v>1088</v>
      </c>
      <c r="E18" s="10" t="s">
        <v>1089</v>
      </c>
      <c r="F18" s="55" t="s">
        <v>20</v>
      </c>
    </row>
    <row r="19" spans="1:6" ht="39" customHeight="1">
      <c r="A19" s="172" t="s">
        <v>765</v>
      </c>
      <c r="B19" s="171" t="s">
        <v>766</v>
      </c>
      <c r="C19" s="172" t="s">
        <v>767</v>
      </c>
      <c r="D19" s="174"/>
      <c r="E19" s="174"/>
      <c r="F19" s="173"/>
    </row>
    <row r="20" spans="1:6" ht="39" customHeight="1">
      <c r="A20" s="167" t="s">
        <v>768</v>
      </c>
      <c r="B20" s="166" t="s">
        <v>769</v>
      </c>
      <c r="C20" s="167" t="s">
        <v>770</v>
      </c>
      <c r="D20" s="170">
        <v>144433044187</v>
      </c>
      <c r="E20" s="170">
        <v>132052272843</v>
      </c>
      <c r="F20" s="169">
        <v>3.1249975664456402</v>
      </c>
    </row>
    <row r="21" spans="1:6" ht="39" customHeight="1">
      <c r="A21" s="167" t="s">
        <v>771</v>
      </c>
      <c r="B21" s="166" t="s">
        <v>772</v>
      </c>
      <c r="C21" s="167" t="s">
        <v>773</v>
      </c>
      <c r="D21" s="170"/>
      <c r="E21" s="170"/>
      <c r="F21" s="169"/>
    </row>
    <row r="22" spans="1:6" ht="39" customHeight="1">
      <c r="A22" s="167" t="s">
        <v>774</v>
      </c>
      <c r="B22" s="166" t="s">
        <v>775</v>
      </c>
      <c r="C22" s="167" t="s">
        <v>776</v>
      </c>
      <c r="D22" s="170" t="s">
        <v>777</v>
      </c>
      <c r="E22" s="170" t="s">
        <v>778</v>
      </c>
      <c r="F22" s="169" t="s">
        <v>779</v>
      </c>
    </row>
    <row r="23" spans="1:6" ht="39" customHeight="1">
      <c r="A23" s="167" t="s">
        <v>780</v>
      </c>
      <c r="B23" s="166" t="s">
        <v>781</v>
      </c>
      <c r="C23" s="167" t="s">
        <v>782</v>
      </c>
      <c r="D23" s="170">
        <v>144433044187</v>
      </c>
      <c r="E23" s="170">
        <v>132052272843</v>
      </c>
      <c r="F23" s="169">
        <v>3.1249975664456402</v>
      </c>
    </row>
    <row r="24" spans="1:6" ht="39" customHeight="1">
      <c r="A24" s="167" t="s">
        <v>783</v>
      </c>
      <c r="B24" s="166" t="s">
        <v>784</v>
      </c>
      <c r="C24" s="167" t="s">
        <v>785</v>
      </c>
      <c r="D24" s="170" t="s">
        <v>786</v>
      </c>
      <c r="E24" s="170" t="s">
        <v>787</v>
      </c>
      <c r="F24" s="169" t="s">
        <v>788</v>
      </c>
    </row>
    <row r="25" spans="1:6" ht="48" customHeight="1">
      <c r="A25" s="167" t="s">
        <v>789</v>
      </c>
      <c r="B25" s="166" t="s">
        <v>790</v>
      </c>
      <c r="C25" s="167" t="s">
        <v>791</v>
      </c>
      <c r="D25" s="170">
        <v>1836592889</v>
      </c>
      <c r="E25" s="170">
        <v>827046298</v>
      </c>
      <c r="F25" s="169">
        <v>0.973656545050824</v>
      </c>
    </row>
    <row r="26" spans="1:6" ht="45" customHeight="1">
      <c r="A26" s="167" t="s">
        <v>792</v>
      </c>
      <c r="B26" s="166" t="s">
        <v>793</v>
      </c>
      <c r="C26" s="167" t="s">
        <v>794</v>
      </c>
      <c r="D26" s="170">
        <v>0</v>
      </c>
      <c r="E26" s="170">
        <v>0</v>
      </c>
      <c r="F26" s="169"/>
    </row>
    <row r="27" spans="1:6" ht="42" customHeight="1">
      <c r="A27" s="167" t="s">
        <v>795</v>
      </c>
      <c r="B27" s="166" t="s">
        <v>796</v>
      </c>
      <c r="C27" s="167" t="s">
        <v>797</v>
      </c>
      <c r="D27" s="170">
        <v>19926859261</v>
      </c>
      <c r="E27" s="170">
        <v>4063848574</v>
      </c>
      <c r="F27" s="169">
        <v>1.23580708836564</v>
      </c>
    </row>
    <row r="28" spans="1:6" ht="48" customHeight="1">
      <c r="A28" s="167" t="s">
        <v>798</v>
      </c>
      <c r="B28" s="166" t="s">
        <v>799</v>
      </c>
      <c r="C28" s="167" t="s">
        <v>800</v>
      </c>
      <c r="D28" s="170">
        <v>0</v>
      </c>
      <c r="E28" s="170">
        <v>0</v>
      </c>
      <c r="F28" s="169"/>
    </row>
    <row r="29" spans="1:6" ht="39" customHeight="1">
      <c r="A29" s="167" t="s">
        <v>801</v>
      </c>
      <c r="B29" s="166" t="s">
        <v>802</v>
      </c>
      <c r="C29" s="167" t="s">
        <v>803</v>
      </c>
      <c r="D29" s="170">
        <v>122669592037</v>
      </c>
      <c r="E29" s="170">
        <v>127161377971</v>
      </c>
      <c r="F29" s="169">
        <v>4.34878963103702</v>
      </c>
    </row>
    <row r="30" spans="1:6" ht="39" customHeight="1">
      <c r="A30" s="167" t="s">
        <v>804</v>
      </c>
      <c r="B30" s="166" t="s">
        <v>805</v>
      </c>
      <c r="C30" s="167" t="s">
        <v>806</v>
      </c>
      <c r="D30" s="170">
        <v>283513078630</v>
      </c>
      <c r="E30" s="170">
        <v>263631729841</v>
      </c>
      <c r="F30" s="169">
        <v>1.9979188134816299</v>
      </c>
    </row>
    <row r="31" spans="1:6" ht="39" customHeight="1">
      <c r="A31" s="167" t="s">
        <v>807</v>
      </c>
      <c r="B31" s="166" t="s">
        <v>808</v>
      </c>
      <c r="C31" s="167" t="s">
        <v>809</v>
      </c>
      <c r="D31" s="170" t="s">
        <v>810</v>
      </c>
      <c r="E31" s="170" t="s">
        <v>811</v>
      </c>
      <c r="F31" s="169" t="s">
        <v>812</v>
      </c>
    </row>
    <row r="32" spans="1:6" ht="39" customHeight="1">
      <c r="A32" s="167" t="s">
        <v>813</v>
      </c>
      <c r="B32" s="166" t="s">
        <v>814</v>
      </c>
      <c r="C32" s="167" t="s">
        <v>815</v>
      </c>
      <c r="D32" s="170">
        <v>0</v>
      </c>
      <c r="E32" s="170">
        <v>0</v>
      </c>
      <c r="F32" s="169"/>
    </row>
    <row r="33" spans="1:6" ht="39" customHeight="1">
      <c r="A33" s="167" t="s">
        <v>816</v>
      </c>
      <c r="B33" s="166" t="s">
        <v>817</v>
      </c>
      <c r="C33" s="167" t="s">
        <v>818</v>
      </c>
      <c r="D33" s="170">
        <v>0</v>
      </c>
      <c r="E33" s="170">
        <v>0</v>
      </c>
      <c r="F33" s="169"/>
    </row>
    <row r="34" spans="1:6" ht="39" customHeight="1">
      <c r="A34" s="167" t="s">
        <v>819</v>
      </c>
      <c r="B34" s="166" t="s">
        <v>820</v>
      </c>
      <c r="C34" s="167" t="s">
        <v>821</v>
      </c>
      <c r="D34" s="170">
        <v>211947161601</v>
      </c>
      <c r="E34" s="170">
        <v>197065812812</v>
      </c>
      <c r="F34" s="169">
        <v>1.49359325387348</v>
      </c>
    </row>
    <row r="35" spans="1:6" ht="39" customHeight="1">
      <c r="A35" s="167" t="s">
        <v>822</v>
      </c>
      <c r="B35" s="166" t="s">
        <v>823</v>
      </c>
      <c r="C35" s="167" t="s">
        <v>824</v>
      </c>
      <c r="D35" s="170">
        <v>27000000000</v>
      </c>
      <c r="E35" s="170">
        <v>22000000000</v>
      </c>
      <c r="F35" s="169"/>
    </row>
    <row r="36" spans="1:6" ht="39" customHeight="1">
      <c r="A36" s="167" t="s">
        <v>825</v>
      </c>
      <c r="B36" s="166" t="s">
        <v>826</v>
      </c>
      <c r="C36" s="167" t="s">
        <v>827</v>
      </c>
      <c r="D36" s="170">
        <v>44565917029</v>
      </c>
      <c r="E36" s="170">
        <v>44565917029</v>
      </c>
      <c r="F36" s="169"/>
    </row>
    <row r="37" spans="1:6" ht="39" customHeight="1">
      <c r="A37" s="167" t="s">
        <v>828</v>
      </c>
      <c r="B37" s="166" t="s">
        <v>829</v>
      </c>
      <c r="C37" s="167" t="s">
        <v>830</v>
      </c>
      <c r="D37" s="170">
        <v>0</v>
      </c>
      <c r="E37" s="170">
        <v>0</v>
      </c>
      <c r="F37" s="169"/>
    </row>
    <row r="38" spans="1:6" ht="39" customHeight="1">
      <c r="A38" s="167" t="s">
        <v>831</v>
      </c>
      <c r="B38" s="166" t="s">
        <v>832</v>
      </c>
      <c r="C38" s="167" t="s">
        <v>833</v>
      </c>
      <c r="D38" s="170">
        <v>0</v>
      </c>
      <c r="E38" s="170">
        <v>0</v>
      </c>
      <c r="F38" s="169"/>
    </row>
    <row r="39" spans="1:6" ht="39" customHeight="1">
      <c r="A39" s="167" t="s">
        <v>834</v>
      </c>
      <c r="B39" s="166" t="s">
        <v>835</v>
      </c>
      <c r="C39" s="167" t="s">
        <v>836</v>
      </c>
      <c r="D39" s="170">
        <v>0</v>
      </c>
      <c r="E39" s="170">
        <v>0</v>
      </c>
      <c r="F39" s="169"/>
    </row>
    <row r="40" spans="1:6" ht="39" customHeight="1">
      <c r="A40" s="167" t="s">
        <v>837</v>
      </c>
      <c r="B40" s="166" t="s">
        <v>838</v>
      </c>
      <c r="C40" s="167" t="s">
        <v>839</v>
      </c>
      <c r="D40" s="170">
        <v>0</v>
      </c>
      <c r="E40" s="170">
        <v>0</v>
      </c>
      <c r="F40" s="169"/>
    </row>
    <row r="41" spans="1:6" ht="39" customHeight="1">
      <c r="A41" s="167" t="s">
        <v>840</v>
      </c>
      <c r="B41" s="166" t="s">
        <v>841</v>
      </c>
      <c r="C41" s="167" t="s">
        <v>842</v>
      </c>
      <c r="D41" s="170">
        <v>0</v>
      </c>
      <c r="E41" s="170">
        <v>0</v>
      </c>
      <c r="F41" s="169"/>
    </row>
    <row r="42" spans="1:6" ht="39" customHeight="1">
      <c r="A42" s="167" t="s">
        <v>843</v>
      </c>
      <c r="B42" s="166" t="s">
        <v>844</v>
      </c>
      <c r="C42" s="167" t="s">
        <v>845</v>
      </c>
      <c r="D42" s="170" t="s">
        <v>846</v>
      </c>
      <c r="E42" s="170" t="s">
        <v>847</v>
      </c>
      <c r="F42" s="169" t="s">
        <v>848</v>
      </c>
    </row>
    <row r="43" spans="1:6" ht="39" customHeight="1">
      <c r="A43" s="167" t="s">
        <v>849</v>
      </c>
      <c r="B43" s="166" t="s">
        <v>850</v>
      </c>
      <c r="C43" s="167" t="s">
        <v>851</v>
      </c>
      <c r="D43" s="170">
        <v>830188705</v>
      </c>
      <c r="E43" s="170">
        <v>5676478273</v>
      </c>
      <c r="F43" s="169">
        <v>0.63956032438278498</v>
      </c>
    </row>
    <row r="44" spans="1:6" ht="39" customHeight="1">
      <c r="A44" s="167" t="s">
        <v>852</v>
      </c>
      <c r="B44" s="166" t="s">
        <v>853</v>
      </c>
      <c r="C44" s="167" t="s">
        <v>854</v>
      </c>
      <c r="D44" s="170" t="s">
        <v>855</v>
      </c>
      <c r="E44" s="170" t="s">
        <v>856</v>
      </c>
      <c r="F44" s="169" t="s">
        <v>857</v>
      </c>
    </row>
    <row r="45" spans="1:6" ht="39" customHeight="1">
      <c r="A45" s="167" t="s">
        <v>858</v>
      </c>
      <c r="B45" s="166" t="s">
        <v>859</v>
      </c>
      <c r="C45" s="167" t="s">
        <v>860</v>
      </c>
      <c r="D45" s="170">
        <v>0</v>
      </c>
      <c r="E45" s="170">
        <v>0</v>
      </c>
      <c r="F45" s="169"/>
    </row>
    <row r="46" spans="1:6" ht="39" customHeight="1">
      <c r="A46" s="167" t="s">
        <v>861</v>
      </c>
      <c r="B46" s="166" t="s">
        <v>862</v>
      </c>
      <c r="C46" s="167" t="s">
        <v>863</v>
      </c>
      <c r="D46" s="170">
        <v>830188705</v>
      </c>
      <c r="E46" s="170">
        <v>5676478273</v>
      </c>
      <c r="F46" s="169">
        <v>0.63956032438278498</v>
      </c>
    </row>
    <row r="47" spans="1:6" ht="39" customHeight="1">
      <c r="A47" s="167" t="s">
        <v>864</v>
      </c>
      <c r="B47" s="166" t="s">
        <v>865</v>
      </c>
      <c r="C47" s="167" t="s">
        <v>866</v>
      </c>
      <c r="D47" s="170">
        <v>1055195778</v>
      </c>
      <c r="E47" s="170">
        <v>1005278285</v>
      </c>
      <c r="F47" s="169">
        <v>54.169106544980799</v>
      </c>
    </row>
    <row r="48" spans="1:6" ht="39" customHeight="1">
      <c r="A48" s="167" t="s">
        <v>867</v>
      </c>
      <c r="B48" s="166" t="s">
        <v>868</v>
      </c>
      <c r="C48" s="167" t="s">
        <v>869</v>
      </c>
      <c r="D48" s="170" t="s">
        <v>870</v>
      </c>
      <c r="E48" s="170" t="s">
        <v>871</v>
      </c>
      <c r="F48" s="169" t="s">
        <v>872</v>
      </c>
    </row>
    <row r="49" spans="1:6" ht="39" customHeight="1">
      <c r="A49" s="167" t="s">
        <v>873</v>
      </c>
      <c r="B49" s="166" t="s">
        <v>874</v>
      </c>
      <c r="C49" s="167" t="s">
        <v>875</v>
      </c>
      <c r="D49" s="170">
        <v>558351942</v>
      </c>
      <c r="E49" s="170">
        <v>468459107</v>
      </c>
      <c r="F49" s="169">
        <v>28.663330982162901</v>
      </c>
    </row>
    <row r="50" spans="1:6" ht="39" customHeight="1">
      <c r="A50" s="167" t="s">
        <v>876</v>
      </c>
      <c r="B50" s="166" t="s">
        <v>877</v>
      </c>
      <c r="C50" s="167" t="s">
        <v>878</v>
      </c>
      <c r="D50" s="170">
        <v>496843836</v>
      </c>
      <c r="E50" s="170">
        <v>536819178</v>
      </c>
      <c r="F50" s="169"/>
    </row>
    <row r="51" spans="1:6" ht="39" customHeight="1">
      <c r="A51" s="167" t="s">
        <v>879</v>
      </c>
      <c r="B51" s="166" t="s">
        <v>880</v>
      </c>
      <c r="C51" s="167" t="s">
        <v>881</v>
      </c>
      <c r="D51" s="170">
        <v>0</v>
      </c>
      <c r="E51" s="170">
        <v>0</v>
      </c>
      <c r="F51" s="169"/>
    </row>
    <row r="52" spans="1:6" ht="39" customHeight="1">
      <c r="A52" s="167" t="s">
        <v>882</v>
      </c>
      <c r="B52" s="166" t="s">
        <v>883</v>
      </c>
      <c r="C52" s="167" t="s">
        <v>884</v>
      </c>
      <c r="D52" s="170">
        <v>0</v>
      </c>
      <c r="E52" s="170">
        <v>0</v>
      </c>
      <c r="F52" s="169"/>
    </row>
    <row r="53" spans="1:6" ht="39" customHeight="1">
      <c r="A53" s="167" t="s">
        <v>885</v>
      </c>
      <c r="B53" s="166" t="s">
        <v>886</v>
      </c>
      <c r="C53" s="167" t="s">
        <v>887</v>
      </c>
      <c r="D53" s="170" t="s">
        <v>888</v>
      </c>
      <c r="E53" s="170" t="s">
        <v>889</v>
      </c>
      <c r="F53" s="169" t="s">
        <v>890</v>
      </c>
    </row>
    <row r="54" spans="1:6" ht="39" customHeight="1">
      <c r="A54" s="167" t="s">
        <v>891</v>
      </c>
      <c r="B54" s="166" t="s">
        <v>892</v>
      </c>
      <c r="C54" s="167" t="s">
        <v>893</v>
      </c>
      <c r="D54" s="170">
        <v>0</v>
      </c>
      <c r="E54" s="170">
        <v>0</v>
      </c>
      <c r="F54" s="169"/>
    </row>
    <row r="55" spans="1:6" ht="39" customHeight="1">
      <c r="A55" s="167" t="s">
        <v>894</v>
      </c>
      <c r="B55" s="166" t="s">
        <v>895</v>
      </c>
      <c r="C55" s="167" t="s">
        <v>896</v>
      </c>
      <c r="D55" s="170" t="s">
        <v>897</v>
      </c>
      <c r="E55" s="170" t="s">
        <v>898</v>
      </c>
      <c r="F55" s="169" t="s">
        <v>899</v>
      </c>
    </row>
    <row r="56" spans="1:6" ht="39" customHeight="1">
      <c r="A56" s="167" t="s">
        <v>900</v>
      </c>
      <c r="B56" s="166" t="s">
        <v>901</v>
      </c>
      <c r="C56" s="167" t="s">
        <v>902</v>
      </c>
      <c r="D56" s="170">
        <v>0</v>
      </c>
      <c r="E56" s="170">
        <v>0</v>
      </c>
      <c r="F56" s="169"/>
    </row>
    <row r="57" spans="1:6" ht="39" customHeight="1">
      <c r="A57" s="167" t="s">
        <v>903</v>
      </c>
      <c r="B57" s="166" t="s">
        <v>904</v>
      </c>
      <c r="C57" s="167" t="s">
        <v>905</v>
      </c>
      <c r="D57" s="170" t="s">
        <v>906</v>
      </c>
      <c r="E57" s="170" t="s">
        <v>907</v>
      </c>
      <c r="F57" s="169" t="s">
        <v>908</v>
      </c>
    </row>
    <row r="58" spans="1:6" ht="39" customHeight="1">
      <c r="A58" s="167" t="s">
        <v>909</v>
      </c>
      <c r="B58" s="166" t="s">
        <v>910</v>
      </c>
      <c r="C58" s="167" t="s">
        <v>911</v>
      </c>
      <c r="D58" s="170">
        <v>0</v>
      </c>
      <c r="E58" s="170">
        <v>0</v>
      </c>
      <c r="F58" s="169"/>
    </row>
    <row r="59" spans="1:6" ht="39" customHeight="1">
      <c r="A59" s="167" t="s">
        <v>912</v>
      </c>
      <c r="B59" s="166" t="s">
        <v>913</v>
      </c>
      <c r="C59" s="167" t="s">
        <v>914</v>
      </c>
      <c r="D59" s="170">
        <v>0</v>
      </c>
      <c r="E59" s="170">
        <v>0</v>
      </c>
      <c r="F59" s="169"/>
    </row>
    <row r="60" spans="1:6" ht="39" customHeight="1">
      <c r="A60" s="167" t="s">
        <v>915</v>
      </c>
      <c r="B60" s="166" t="s">
        <v>916</v>
      </c>
      <c r="C60" s="167" t="s">
        <v>917</v>
      </c>
      <c r="D60" s="170">
        <v>0</v>
      </c>
      <c r="E60" s="170">
        <v>0</v>
      </c>
      <c r="F60" s="169"/>
    </row>
    <row r="61" spans="1:6" ht="39" customHeight="1">
      <c r="A61" s="167" t="s">
        <v>918</v>
      </c>
      <c r="B61" s="166" t="s">
        <v>919</v>
      </c>
      <c r="C61" s="167" t="s">
        <v>920</v>
      </c>
      <c r="D61" s="170">
        <v>0</v>
      </c>
      <c r="E61" s="170">
        <v>0</v>
      </c>
      <c r="F61" s="169"/>
    </row>
    <row r="62" spans="1:6" ht="39" customHeight="1">
      <c r="A62" s="167" t="s">
        <v>921</v>
      </c>
      <c r="B62" s="166" t="s">
        <v>922</v>
      </c>
      <c r="C62" s="167" t="s">
        <v>923</v>
      </c>
      <c r="D62" s="170" t="s">
        <v>924</v>
      </c>
      <c r="E62" s="170" t="s">
        <v>925</v>
      </c>
      <c r="F62" s="169" t="s">
        <v>926</v>
      </c>
    </row>
    <row r="63" spans="1:6" ht="39" customHeight="1">
      <c r="A63" s="172" t="s">
        <v>927</v>
      </c>
      <c r="B63" s="171" t="s">
        <v>928</v>
      </c>
      <c r="C63" s="172" t="s">
        <v>929</v>
      </c>
      <c r="D63" s="174">
        <v>429831507300</v>
      </c>
      <c r="E63" s="174">
        <v>402365759242</v>
      </c>
      <c r="F63" s="173">
        <v>2.2689542926256099</v>
      </c>
    </row>
    <row r="64" spans="1:6" ht="39" customHeight="1">
      <c r="A64" s="172" t="s">
        <v>930</v>
      </c>
      <c r="B64" s="171" t="s">
        <v>931</v>
      </c>
      <c r="C64" s="172" t="s">
        <v>932</v>
      </c>
      <c r="D64" s="174"/>
      <c r="E64" s="174"/>
      <c r="F64" s="173"/>
    </row>
    <row r="65" spans="1:6" ht="39" customHeight="1">
      <c r="A65" s="167" t="s">
        <v>933</v>
      </c>
      <c r="B65" s="166" t="s">
        <v>934</v>
      </c>
      <c r="C65" s="167" t="s">
        <v>935</v>
      </c>
      <c r="D65" s="170">
        <v>0</v>
      </c>
      <c r="E65" s="170">
        <v>0</v>
      </c>
      <c r="F65" s="169"/>
    </row>
    <row r="66" spans="1:6" ht="39" customHeight="1">
      <c r="A66" s="167" t="s">
        <v>936</v>
      </c>
      <c r="B66" s="166" t="s">
        <v>937</v>
      </c>
      <c r="C66" s="167" t="s">
        <v>938</v>
      </c>
      <c r="D66" s="170" t="s">
        <v>939</v>
      </c>
      <c r="E66" s="170" t="s">
        <v>940</v>
      </c>
      <c r="F66" s="169" t="s">
        <v>941</v>
      </c>
    </row>
    <row r="67" spans="1:6" ht="39" customHeight="1">
      <c r="A67" s="167" t="s">
        <v>942</v>
      </c>
      <c r="B67" s="166" t="s">
        <v>943</v>
      </c>
      <c r="C67" s="167" t="s">
        <v>944</v>
      </c>
      <c r="D67" s="170">
        <v>0</v>
      </c>
      <c r="E67" s="170">
        <v>1238086685</v>
      </c>
      <c r="F67" s="169"/>
    </row>
    <row r="68" spans="1:6" ht="39" customHeight="1">
      <c r="A68" s="167" t="s">
        <v>945</v>
      </c>
      <c r="B68" s="166" t="s">
        <v>946</v>
      </c>
      <c r="C68" s="167" t="s">
        <v>947</v>
      </c>
      <c r="D68" s="170" t="s">
        <v>948</v>
      </c>
      <c r="E68" s="170" t="s">
        <v>949</v>
      </c>
      <c r="F68" s="169" t="s">
        <v>950</v>
      </c>
    </row>
    <row r="69" spans="1:6" ht="39" customHeight="1">
      <c r="A69" s="167" t="s">
        <v>951</v>
      </c>
      <c r="B69" s="166" t="s">
        <v>952</v>
      </c>
      <c r="C69" s="167" t="s">
        <v>953</v>
      </c>
      <c r="D69" s="170">
        <v>2222460159</v>
      </c>
      <c r="E69" s="170">
        <v>1126306276</v>
      </c>
      <c r="F69" s="169">
        <v>2.7509913212472301</v>
      </c>
    </row>
    <row r="70" spans="1:6" ht="39" customHeight="1">
      <c r="A70" s="167" t="s">
        <v>954</v>
      </c>
      <c r="B70" s="166" t="s">
        <v>955</v>
      </c>
      <c r="C70" s="167" t="s">
        <v>956</v>
      </c>
      <c r="D70" s="170" t="s">
        <v>957</v>
      </c>
      <c r="E70" s="170" t="s">
        <v>958</v>
      </c>
      <c r="F70" s="169" t="s">
        <v>959</v>
      </c>
    </row>
    <row r="71" spans="1:6" ht="39" customHeight="1">
      <c r="A71" s="167" t="s">
        <v>960</v>
      </c>
      <c r="B71" s="166" t="s">
        <v>961</v>
      </c>
      <c r="C71" s="167" t="s">
        <v>962</v>
      </c>
      <c r="D71" s="170">
        <v>1836592889</v>
      </c>
      <c r="E71" s="170">
        <v>827046298</v>
      </c>
      <c r="F71" s="169">
        <v>3.55312172309899</v>
      </c>
    </row>
    <row r="72" spans="1:6" ht="39" customHeight="1">
      <c r="A72" s="167" t="s">
        <v>963</v>
      </c>
      <c r="B72" s="166" t="s">
        <v>964</v>
      </c>
      <c r="C72" s="167" t="s">
        <v>965</v>
      </c>
      <c r="D72" s="170">
        <v>1836592889</v>
      </c>
      <c r="E72" s="170">
        <v>827046298</v>
      </c>
      <c r="F72" s="169">
        <v>3.7148333843041099</v>
      </c>
    </row>
    <row r="73" spans="1:6" ht="48" customHeight="1">
      <c r="A73" s="167" t="s">
        <v>966</v>
      </c>
      <c r="B73" s="166" t="s">
        <v>967</v>
      </c>
      <c r="C73" s="167" t="s">
        <v>968</v>
      </c>
      <c r="D73" s="170">
        <v>0</v>
      </c>
      <c r="E73" s="170">
        <v>0</v>
      </c>
      <c r="F73" s="169"/>
    </row>
    <row r="74" spans="1:6" ht="39" customHeight="1">
      <c r="A74" s="167" t="s">
        <v>969</v>
      </c>
      <c r="B74" s="166" t="s">
        <v>970</v>
      </c>
      <c r="C74" s="167" t="s">
        <v>971</v>
      </c>
      <c r="D74" s="170">
        <v>0</v>
      </c>
      <c r="E74" s="170">
        <v>0</v>
      </c>
      <c r="F74" s="169"/>
    </row>
    <row r="75" spans="1:6" ht="39" customHeight="1">
      <c r="A75" s="167" t="s">
        <v>972</v>
      </c>
      <c r="B75" s="166" t="s">
        <v>973</v>
      </c>
      <c r="C75" s="167" t="s">
        <v>974</v>
      </c>
      <c r="D75" s="170">
        <v>0</v>
      </c>
      <c r="E75" s="170">
        <v>0</v>
      </c>
      <c r="F75" s="169">
        <v>0</v>
      </c>
    </row>
    <row r="76" spans="1:6" ht="39" customHeight="1">
      <c r="A76" s="167" t="s">
        <v>975</v>
      </c>
      <c r="B76" s="166" t="s">
        <v>976</v>
      </c>
      <c r="C76" s="167" t="s">
        <v>977</v>
      </c>
      <c r="D76" s="170">
        <v>24651052</v>
      </c>
      <c r="E76" s="170">
        <v>13967267</v>
      </c>
      <c r="F76" s="169">
        <v>1.8123261592051401</v>
      </c>
    </row>
    <row r="77" spans="1:6" ht="61" customHeight="1">
      <c r="A77" s="167" t="s">
        <v>978</v>
      </c>
      <c r="B77" s="166" t="s">
        <v>979</v>
      </c>
      <c r="C77" s="167" t="s">
        <v>980</v>
      </c>
      <c r="D77" s="170">
        <v>78500975</v>
      </c>
      <c r="E77" s="170">
        <v>45486288</v>
      </c>
      <c r="F77" s="169">
        <v>1.0920925896595099</v>
      </c>
    </row>
    <row r="78" spans="1:6" ht="39" customHeight="1">
      <c r="A78" s="167" t="s">
        <v>981</v>
      </c>
      <c r="B78" s="166" t="s">
        <v>982</v>
      </c>
      <c r="C78" s="167" t="s">
        <v>983</v>
      </c>
      <c r="D78" s="170">
        <v>0</v>
      </c>
      <c r="E78" s="170">
        <v>0</v>
      </c>
      <c r="F78" s="169"/>
    </row>
    <row r="79" spans="1:6" ht="39" customHeight="1">
      <c r="A79" s="167" t="s">
        <v>984</v>
      </c>
      <c r="B79" s="166" t="s">
        <v>985</v>
      </c>
      <c r="C79" s="167" t="s">
        <v>986</v>
      </c>
      <c r="D79" s="170">
        <v>18000000</v>
      </c>
      <c r="E79" s="170">
        <v>9000000</v>
      </c>
      <c r="F79" s="169">
        <v>1</v>
      </c>
    </row>
    <row r="80" spans="1:6" ht="39" customHeight="1">
      <c r="A80" s="167" t="s">
        <v>987</v>
      </c>
      <c r="B80" s="166" t="s">
        <v>988</v>
      </c>
      <c r="C80" s="167" t="s">
        <v>989</v>
      </c>
      <c r="D80" s="170">
        <v>158487408</v>
      </c>
      <c r="E80" s="170">
        <v>67038916</v>
      </c>
      <c r="F80" s="169">
        <v>11.155139852225201</v>
      </c>
    </row>
    <row r="81" spans="1:6" ht="39" customHeight="1">
      <c r="A81" s="167" t="s">
        <v>990</v>
      </c>
      <c r="B81" s="166" t="s">
        <v>991</v>
      </c>
      <c r="C81" s="167" t="s">
        <v>992</v>
      </c>
      <c r="D81" s="170">
        <v>37400000</v>
      </c>
      <c r="E81" s="170">
        <v>74800000</v>
      </c>
      <c r="F81" s="169">
        <v>1</v>
      </c>
    </row>
    <row r="82" spans="1:6" ht="39" customHeight="1">
      <c r="A82" s="167" t="s">
        <v>993</v>
      </c>
      <c r="B82" s="166" t="s">
        <v>994</v>
      </c>
      <c r="C82" s="167" t="s">
        <v>995</v>
      </c>
      <c r="D82" s="170">
        <v>17600000</v>
      </c>
      <c r="E82" s="170">
        <v>35200000</v>
      </c>
      <c r="F82" s="169">
        <v>1</v>
      </c>
    </row>
    <row r="83" spans="1:6" ht="39" customHeight="1">
      <c r="A83" s="167" t="s">
        <v>996</v>
      </c>
      <c r="B83" s="166" t="s">
        <v>997</v>
      </c>
      <c r="C83" s="167" t="s">
        <v>998</v>
      </c>
      <c r="D83" s="170">
        <v>0</v>
      </c>
      <c r="E83" s="170">
        <v>0</v>
      </c>
      <c r="F83" s="169"/>
    </row>
    <row r="84" spans="1:6" ht="39" customHeight="1">
      <c r="A84" s="167" t="s">
        <v>999</v>
      </c>
      <c r="B84" s="166" t="s">
        <v>1000</v>
      </c>
      <c r="C84" s="167" t="s">
        <v>1001</v>
      </c>
      <c r="D84" s="170">
        <v>0</v>
      </c>
      <c r="E84" s="170">
        <v>0</v>
      </c>
      <c r="F84" s="169"/>
    </row>
    <row r="85" spans="1:6" ht="46" customHeight="1">
      <c r="A85" s="167" t="s">
        <v>1002</v>
      </c>
      <c r="B85" s="166" t="s">
        <v>1003</v>
      </c>
      <c r="C85" s="167" t="s">
        <v>1004</v>
      </c>
      <c r="D85" s="170">
        <v>0</v>
      </c>
      <c r="E85" s="170">
        <v>0</v>
      </c>
      <c r="F85" s="169"/>
    </row>
    <row r="86" spans="1:6" ht="39" customHeight="1">
      <c r="A86" s="167" t="s">
        <v>1005</v>
      </c>
      <c r="B86" s="166" t="s">
        <v>1006</v>
      </c>
      <c r="C86" s="167" t="s">
        <v>1007</v>
      </c>
      <c r="D86" s="170">
        <v>14520000</v>
      </c>
      <c r="E86" s="170">
        <v>29260000</v>
      </c>
      <c r="F86" s="169">
        <v>1.32</v>
      </c>
    </row>
    <row r="87" spans="1:6" ht="39" customHeight="1">
      <c r="A87" s="167" t="s">
        <v>1008</v>
      </c>
      <c r="B87" s="166" t="s">
        <v>1009</v>
      </c>
      <c r="C87" s="167" t="s">
        <v>1010</v>
      </c>
      <c r="D87" s="170">
        <v>11000000</v>
      </c>
      <c r="E87" s="170">
        <v>22000000</v>
      </c>
      <c r="F87" s="169">
        <v>1</v>
      </c>
    </row>
    <row r="88" spans="1:6" ht="39" customHeight="1">
      <c r="A88" s="167" t="s">
        <v>1011</v>
      </c>
      <c r="B88" s="166" t="s">
        <v>1012</v>
      </c>
      <c r="C88" s="167" t="s">
        <v>1013</v>
      </c>
      <c r="D88" s="170">
        <v>3520000</v>
      </c>
      <c r="E88" s="170">
        <v>7260000</v>
      </c>
      <c r="F88" s="169"/>
    </row>
    <row r="89" spans="1:6" ht="60" customHeight="1">
      <c r="A89" s="167" t="s">
        <v>1014</v>
      </c>
      <c r="B89" s="166" t="s">
        <v>1015</v>
      </c>
      <c r="C89" s="167" t="s">
        <v>1016</v>
      </c>
      <c r="D89" s="170">
        <v>0</v>
      </c>
      <c r="E89" s="170">
        <v>0</v>
      </c>
      <c r="F89" s="169"/>
    </row>
    <row r="90" spans="1:6" ht="39" customHeight="1">
      <c r="A90" s="167" t="s">
        <v>1017</v>
      </c>
      <c r="B90" s="166" t="s">
        <v>1018</v>
      </c>
      <c r="C90" s="167" t="s">
        <v>1019</v>
      </c>
      <c r="D90" s="170">
        <v>24091397</v>
      </c>
      <c r="E90" s="170">
        <v>12658192</v>
      </c>
      <c r="F90" s="169">
        <v>0.25453007682199902</v>
      </c>
    </row>
    <row r="91" spans="1:6" ht="39" customHeight="1">
      <c r="A91" s="167" t="s">
        <v>1020</v>
      </c>
      <c r="B91" s="166" t="s">
        <v>1021</v>
      </c>
      <c r="C91" s="167" t="s">
        <v>1022</v>
      </c>
      <c r="D91" s="170">
        <v>0</v>
      </c>
      <c r="E91" s="170">
        <v>0</v>
      </c>
      <c r="F91" s="169"/>
    </row>
    <row r="92" spans="1:6" ht="39" customHeight="1">
      <c r="A92" s="167" t="s">
        <v>1023</v>
      </c>
      <c r="B92" s="166" t="s">
        <v>1024</v>
      </c>
      <c r="C92" s="167" t="s">
        <v>1025</v>
      </c>
      <c r="D92" s="170">
        <v>0</v>
      </c>
      <c r="E92" s="170">
        <v>0</v>
      </c>
      <c r="F92" s="169"/>
    </row>
    <row r="93" spans="1:6" ht="39" customHeight="1">
      <c r="A93" s="167" t="s">
        <v>1026</v>
      </c>
      <c r="B93" s="166" t="s">
        <v>1027</v>
      </c>
      <c r="C93" s="167" t="s">
        <v>1028</v>
      </c>
      <c r="D93" s="170">
        <v>11000000</v>
      </c>
      <c r="E93" s="170">
        <v>11000000</v>
      </c>
      <c r="F93" s="169">
        <v>1</v>
      </c>
    </row>
    <row r="94" spans="1:6" ht="48" customHeight="1">
      <c r="A94" s="167" t="s">
        <v>1029</v>
      </c>
      <c r="B94" s="166" t="s">
        <v>1030</v>
      </c>
      <c r="C94" s="167" t="s">
        <v>1031</v>
      </c>
      <c r="D94" s="170">
        <v>0</v>
      </c>
      <c r="E94" s="170">
        <v>0</v>
      </c>
      <c r="F94" s="169"/>
    </row>
    <row r="95" spans="1:6" ht="39" customHeight="1">
      <c r="A95" s="167" t="s">
        <v>1032</v>
      </c>
      <c r="B95" s="166" t="s">
        <v>1033</v>
      </c>
      <c r="C95" s="167" t="s">
        <v>1034</v>
      </c>
      <c r="D95" s="170">
        <v>0</v>
      </c>
      <c r="E95" s="170">
        <v>0</v>
      </c>
      <c r="F95" s="169"/>
    </row>
    <row r="96" spans="1:6" ht="39" customHeight="1">
      <c r="A96" s="167" t="s">
        <v>1035</v>
      </c>
      <c r="B96" s="166" t="s">
        <v>1036</v>
      </c>
      <c r="C96" s="167" t="s">
        <v>1037</v>
      </c>
      <c r="D96" s="170">
        <v>1616438</v>
      </c>
      <c r="E96" s="170">
        <v>849315</v>
      </c>
      <c r="F96" s="169">
        <v>0.98602733776437401</v>
      </c>
    </row>
    <row r="97" spans="1:6" ht="39" customHeight="1">
      <c r="A97" s="167" t="s">
        <v>1038</v>
      </c>
      <c r="B97" s="166" t="s">
        <v>1039</v>
      </c>
      <c r="C97" s="167" t="s">
        <v>1040</v>
      </c>
      <c r="D97" s="170">
        <v>0</v>
      </c>
      <c r="E97" s="170">
        <v>0</v>
      </c>
      <c r="F97" s="169"/>
    </row>
    <row r="98" spans="1:6" ht="48" customHeight="1">
      <c r="A98" s="167" t="s">
        <v>1041</v>
      </c>
      <c r="B98" s="166" t="s">
        <v>1042</v>
      </c>
      <c r="C98" s="167" t="s">
        <v>1043</v>
      </c>
      <c r="D98" s="170">
        <v>0</v>
      </c>
      <c r="E98" s="170">
        <v>0</v>
      </c>
      <c r="F98" s="169"/>
    </row>
    <row r="99" spans="1:6" ht="45" customHeight="1">
      <c r="A99" s="167" t="s">
        <v>1044</v>
      </c>
      <c r="B99" s="166" t="s">
        <v>1045</v>
      </c>
      <c r="C99" s="167" t="s">
        <v>1046</v>
      </c>
      <c r="D99" s="170">
        <v>1616438</v>
      </c>
      <c r="E99" s="170">
        <v>849315</v>
      </c>
      <c r="F99" s="169">
        <v>0.98602733776437401</v>
      </c>
    </row>
    <row r="100" spans="1:6" ht="39" customHeight="1">
      <c r="A100" s="167" t="s">
        <v>1047</v>
      </c>
      <c r="B100" s="166" t="s">
        <v>1048</v>
      </c>
      <c r="C100" s="167" t="s">
        <v>1049</v>
      </c>
      <c r="D100" s="170">
        <v>0</v>
      </c>
      <c r="E100" s="170">
        <v>0</v>
      </c>
      <c r="F100" s="169"/>
    </row>
    <row r="101" spans="1:6" ht="39" customHeight="1">
      <c r="A101" s="167" t="s">
        <v>1050</v>
      </c>
      <c r="B101" s="166" t="s">
        <v>1051</v>
      </c>
      <c r="C101" s="167" t="s">
        <v>1052</v>
      </c>
      <c r="D101" s="170">
        <v>0</v>
      </c>
      <c r="E101" s="170">
        <v>0</v>
      </c>
      <c r="F101" s="169"/>
    </row>
    <row r="102" spans="1:6" ht="39" customHeight="1">
      <c r="A102" s="167" t="s">
        <v>1053</v>
      </c>
      <c r="B102" s="166" t="s">
        <v>1054</v>
      </c>
      <c r="C102" s="167" t="s">
        <v>1055</v>
      </c>
      <c r="D102" s="170">
        <v>0</v>
      </c>
      <c r="E102" s="170">
        <v>0</v>
      </c>
      <c r="F102" s="169"/>
    </row>
    <row r="103" spans="1:6" ht="39" customHeight="1">
      <c r="A103" s="167" t="s">
        <v>1056</v>
      </c>
      <c r="B103" s="166" t="s">
        <v>1057</v>
      </c>
      <c r="C103" s="167" t="s">
        <v>1058</v>
      </c>
      <c r="D103" s="170">
        <v>0</v>
      </c>
      <c r="E103" s="170">
        <v>0</v>
      </c>
      <c r="F103" s="169"/>
    </row>
    <row r="104" spans="1:6" ht="39" customHeight="1">
      <c r="A104" s="167" t="s">
        <v>1059</v>
      </c>
      <c r="B104" s="166" t="s">
        <v>1060</v>
      </c>
      <c r="C104" s="167" t="s">
        <v>1061</v>
      </c>
      <c r="D104" s="170">
        <v>0</v>
      </c>
      <c r="E104" s="170">
        <v>0</v>
      </c>
      <c r="F104" s="169"/>
    </row>
    <row r="105" spans="1:6" ht="39" customHeight="1">
      <c r="A105" s="172" t="s">
        <v>1062</v>
      </c>
      <c r="B105" s="171" t="s">
        <v>1063</v>
      </c>
      <c r="C105" s="172" t="s">
        <v>1064</v>
      </c>
      <c r="D105" s="174">
        <v>2222460159</v>
      </c>
      <c r="E105" s="174">
        <v>2364392961</v>
      </c>
      <c r="F105" s="173">
        <v>2.7509913212472301</v>
      </c>
    </row>
    <row r="106" spans="1:6" ht="39" customHeight="1">
      <c r="A106" s="167" t="s">
        <v>1065</v>
      </c>
      <c r="B106" s="166" t="s">
        <v>1066</v>
      </c>
      <c r="C106" s="167" t="s">
        <v>1067</v>
      </c>
      <c r="D106" s="170">
        <v>427609047141</v>
      </c>
      <c r="E106" s="170">
        <v>400001366281</v>
      </c>
      <c r="F106" s="169">
        <v>2.2668898220750999</v>
      </c>
    </row>
    <row r="107" spans="1:6" ht="39" customHeight="1">
      <c r="A107" s="167" t="s">
        <v>1068</v>
      </c>
      <c r="B107" s="166" t="s">
        <v>1069</v>
      </c>
      <c r="C107" s="167" t="s">
        <v>1070</v>
      </c>
      <c r="D107" s="175">
        <v>29241350.210000001</v>
      </c>
      <c r="E107" s="175">
        <v>27458110.789999999</v>
      </c>
      <c r="F107" s="169">
        <v>2.1170968566431001</v>
      </c>
    </row>
    <row r="108" spans="1:6" ht="39" customHeight="1">
      <c r="A108" s="167" t="s">
        <v>1071</v>
      </c>
      <c r="B108" s="166" t="s">
        <v>1072</v>
      </c>
      <c r="C108" s="167" t="s">
        <v>1073</v>
      </c>
      <c r="D108" s="175">
        <v>14623.43</v>
      </c>
      <c r="E108" s="175">
        <v>14567.69</v>
      </c>
      <c r="F108" s="169">
        <v>1.07075346668483</v>
      </c>
    </row>
    <row r="109" spans="1:6" s="5" customFormat="1" ht="16.899999999999999" customHeight="1"/>
    <row r="110" spans="1:6" s="5" customFormat="1" ht="16.899999999999999" customHeight="1">
      <c r="A110" s="17" t="s">
        <v>10</v>
      </c>
      <c r="B110" s="6"/>
      <c r="C110" s="6"/>
      <c r="E110" s="17" t="s">
        <v>11</v>
      </c>
      <c r="F110" s="6"/>
    </row>
    <row r="111" spans="1:6" s="7" customFormat="1" ht="16.899999999999999" customHeight="1">
      <c r="A111" s="18" t="s">
        <v>12</v>
      </c>
      <c r="B111" s="8"/>
      <c r="C111" s="8"/>
      <c r="E111" s="18" t="s">
        <v>13</v>
      </c>
      <c r="F111" s="8"/>
    </row>
    <row r="112" spans="1:6" s="5" customFormat="1" ht="16.899999999999999" customHeight="1">
      <c r="A112" s="6"/>
      <c r="B112" s="6"/>
      <c r="C112" s="6"/>
      <c r="D112" s="6"/>
      <c r="E112" s="6"/>
      <c r="F112" s="6"/>
    </row>
    <row r="113" spans="1:6" s="5" customFormat="1" ht="16.899999999999999" customHeight="1">
      <c r="A113" s="6"/>
      <c r="B113" s="6"/>
      <c r="C113" s="6"/>
      <c r="D113" s="6"/>
      <c r="E113" s="6"/>
      <c r="F113" s="6"/>
    </row>
    <row r="114" spans="1:6" s="5" customFormat="1" ht="16.899999999999999" customHeight="1">
      <c r="A114" s="6"/>
      <c r="B114" s="6"/>
      <c r="C114" s="6"/>
      <c r="D114" s="6"/>
      <c r="E114" s="6"/>
      <c r="F114" s="6"/>
    </row>
    <row r="115" spans="1:6" s="5" customFormat="1" ht="16.899999999999999" customHeight="1">
      <c r="A115" s="6"/>
      <c r="B115" s="6"/>
      <c r="C115" s="6"/>
      <c r="D115" s="6"/>
      <c r="E115" s="6"/>
      <c r="F115" s="6"/>
    </row>
    <row r="116" spans="1:6" s="5" customFormat="1" ht="16.899999999999999" customHeight="1">
      <c r="A116" s="6"/>
      <c r="B116" s="6"/>
      <c r="C116" s="6"/>
      <c r="D116" s="6"/>
      <c r="E116" s="6"/>
      <c r="F116" s="6"/>
    </row>
    <row r="117" spans="1:6" s="5" customFormat="1" ht="16.899999999999999" customHeight="1">
      <c r="A117" s="6"/>
      <c r="B117" s="6"/>
      <c r="C117" s="6"/>
      <c r="D117" s="6"/>
      <c r="E117" s="6"/>
      <c r="F117" s="6"/>
    </row>
    <row r="118" spans="1:6" s="5" customFormat="1" ht="16.899999999999999" customHeight="1">
      <c r="A118" s="72"/>
      <c r="B118" s="72"/>
      <c r="C118" s="6"/>
      <c r="D118" s="6"/>
      <c r="E118" s="72"/>
      <c r="F118" s="72"/>
    </row>
    <row r="119" spans="1:6" s="5" customFormat="1" ht="16.899999999999999" customHeight="1">
      <c r="A119" s="16" t="s">
        <v>14</v>
      </c>
      <c r="B119" s="71"/>
      <c r="C119" s="6"/>
      <c r="E119" s="16" t="s">
        <v>1076</v>
      </c>
      <c r="F119" s="71"/>
    </row>
    <row r="120" spans="1:6" s="5" customFormat="1" ht="16.899999999999999" customHeight="1">
      <c r="A120" s="70" t="s">
        <v>1084</v>
      </c>
      <c r="B120" s="6"/>
      <c r="C120" s="6"/>
      <c r="E120" s="70" t="s">
        <v>1085</v>
      </c>
      <c r="F120" s="6"/>
    </row>
    <row r="121" spans="1:6" s="5" customFormat="1" ht="16.899999999999999" customHeight="1">
      <c r="A121" s="6" t="s">
        <v>1086</v>
      </c>
      <c r="B121" s="6"/>
      <c r="C121" s="6"/>
      <c r="E121" s="6" t="s">
        <v>1087</v>
      </c>
      <c r="F121" s="6"/>
    </row>
    <row r="122"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88" zoomScale="85" zoomScaleNormal="100" zoomScaleSheetLayoutView="85" workbookViewId="0">
      <selection activeCell="D93" sqref="D93:F93"/>
    </sheetView>
  </sheetViews>
  <sheetFormatPr defaultColWidth="8.7265625" defaultRowHeight="12.5"/>
  <cols>
    <col min="1" max="1" width="8.7265625" style="12"/>
    <col min="2" max="2" width="46.26953125" style="12" customWidth="1"/>
    <col min="3" max="3" width="10.7265625" style="12" bestFit="1" customWidth="1"/>
    <col min="4" max="6" width="36.81640625" style="12" customWidth="1"/>
    <col min="7" max="16384" width="8.7265625" style="21"/>
  </cols>
  <sheetData>
    <row r="1" spans="1:6" ht="54.75" customHeight="1">
      <c r="A1" s="186" t="s">
        <v>564</v>
      </c>
      <c r="B1" s="186"/>
      <c r="C1" s="186"/>
      <c r="D1" s="186"/>
      <c r="E1" s="186"/>
      <c r="F1" s="186"/>
    </row>
    <row r="2" spans="1:6" ht="54.75" customHeight="1">
      <c r="A2" s="187" t="s">
        <v>565</v>
      </c>
      <c r="B2" s="187"/>
      <c r="C2" s="187"/>
      <c r="D2" s="187"/>
      <c r="E2" s="187"/>
      <c r="F2" s="187"/>
    </row>
    <row r="3" spans="1:6" ht="22.5" customHeight="1">
      <c r="A3" s="188" t="s">
        <v>515</v>
      </c>
      <c r="B3" s="188"/>
      <c r="C3" s="188"/>
      <c r="D3" s="188"/>
      <c r="E3" s="188"/>
      <c r="F3" s="188"/>
    </row>
    <row r="4" spans="1:6" ht="21" customHeight="1">
      <c r="A4" s="188"/>
      <c r="B4" s="188"/>
      <c r="C4" s="188"/>
      <c r="D4" s="188"/>
      <c r="E4" s="188"/>
      <c r="F4" s="188"/>
    </row>
    <row r="5" spans="1:6" ht="16.149999999999999" customHeight="1">
      <c r="A5" s="189" t="str">
        <f>TONGQUAN!C2</f>
        <v>Tháng 02 năm 2025
/ Feb 2025</v>
      </c>
      <c r="B5" s="189"/>
      <c r="C5" s="189"/>
      <c r="D5" s="189"/>
      <c r="E5" s="189"/>
      <c r="F5" s="189"/>
    </row>
    <row r="7" spans="1:6" ht="16.899999999999999" customHeight="1">
      <c r="A7" s="100" t="s">
        <v>2</v>
      </c>
      <c r="C7" s="190" t="str">
        <f>TONGQUAN!D5</f>
        <v>Công ty TNHH quản lý quỹ đầu tư chứng khoán Vietcombank</v>
      </c>
      <c r="D7" s="190"/>
      <c r="E7" s="190"/>
      <c r="F7" s="190"/>
    </row>
    <row r="8" spans="1:6" ht="16.899999999999999" customHeight="1">
      <c r="A8" s="12" t="s">
        <v>15</v>
      </c>
      <c r="C8" s="185" t="str">
        <f>TONGQUAN!D6</f>
        <v>Vietcombank Fund Management Company Limited</v>
      </c>
      <c r="D8" s="185"/>
      <c r="E8" s="185"/>
      <c r="F8" s="185"/>
    </row>
    <row r="9" spans="1:6" ht="16.899999999999999" customHeight="1">
      <c r="A9" s="100" t="s">
        <v>3</v>
      </c>
      <c r="C9" s="190" t="str">
        <f>TONGQUAN!D7</f>
        <v>Ngân hàng TNHH Một thành viên Standard Chartered (Việt Nam)</v>
      </c>
      <c r="D9" s="190"/>
      <c r="E9" s="190"/>
      <c r="F9" s="190"/>
    </row>
    <row r="10" spans="1:6" ht="16.899999999999999" customHeight="1">
      <c r="A10" s="12" t="s">
        <v>4</v>
      </c>
      <c r="C10" s="185" t="str">
        <f>TONGQUAN!D8</f>
        <v>Standard Chartered Bank (Vietnam) Limited</v>
      </c>
      <c r="D10" s="185"/>
      <c r="E10" s="185"/>
      <c r="F10" s="185"/>
    </row>
    <row r="11" spans="1:6" ht="16.899999999999999" customHeight="1">
      <c r="A11" s="100" t="s">
        <v>5</v>
      </c>
      <c r="C11" s="190" t="str">
        <f>TONGQUAN!D9</f>
        <v>Quỹ Đầu Tư Trái Phiếu VCBF</v>
      </c>
      <c r="D11" s="190"/>
      <c r="E11" s="190"/>
      <c r="F11" s="190"/>
    </row>
    <row r="12" spans="1:6" ht="16.899999999999999" customHeight="1">
      <c r="A12" s="12" t="s">
        <v>6</v>
      </c>
      <c r="C12" s="185" t="str">
        <f>TONGQUAN!D10</f>
        <v>VCBF Fixed Income Fund (VCBFIF)</v>
      </c>
      <c r="D12" s="185"/>
      <c r="E12" s="185"/>
      <c r="F12" s="185"/>
    </row>
    <row r="13" spans="1:6" ht="16.899999999999999" customHeight="1">
      <c r="A13" s="100" t="s">
        <v>7</v>
      </c>
      <c r="C13" s="190" t="str">
        <f>TONGQUAN!D11</f>
        <v>Ngày 04 tháng 03 năm 2025</v>
      </c>
      <c r="D13" s="190"/>
      <c r="E13" s="190"/>
      <c r="F13" s="190"/>
    </row>
    <row r="14" spans="1:6" ht="16.899999999999999" customHeight="1">
      <c r="A14" s="12" t="s">
        <v>8</v>
      </c>
      <c r="C14" s="185" t="str">
        <f>TONGQUAN!D12</f>
        <v>04 Mar 2025</v>
      </c>
      <c r="D14" s="185"/>
      <c r="E14" s="185"/>
      <c r="F14" s="185"/>
    </row>
    <row r="15" spans="1:6" ht="16.899999999999999" customHeight="1"/>
    <row r="16" spans="1:6" ht="16.899999999999999" customHeight="1">
      <c r="A16" s="94" t="s">
        <v>562</v>
      </c>
      <c r="B16" s="95" t="s">
        <v>563</v>
      </c>
    </row>
    <row r="17" spans="1:6" ht="16.899999999999999" customHeight="1">
      <c r="A17" s="19" t="s">
        <v>22</v>
      </c>
      <c r="B17" s="20" t="s">
        <v>25</v>
      </c>
    </row>
    <row r="18" spans="1:6" ht="37.5">
      <c r="A18" s="142" t="s">
        <v>17</v>
      </c>
      <c r="B18" s="142" t="s">
        <v>18</v>
      </c>
      <c r="C18" s="142" t="s">
        <v>19</v>
      </c>
      <c r="D18" s="143" t="s">
        <v>1090</v>
      </c>
      <c r="E18" s="143" t="s">
        <v>1091</v>
      </c>
      <c r="F18" s="143" t="s">
        <v>568</v>
      </c>
    </row>
    <row r="19" spans="1:6" s="23" customFormat="1" ht="25">
      <c r="A19" s="144" t="s">
        <v>16</v>
      </c>
      <c r="B19" s="145" t="s">
        <v>33</v>
      </c>
      <c r="C19" s="146" t="s">
        <v>50</v>
      </c>
      <c r="D19" s="147">
        <v>2090139542</v>
      </c>
      <c r="E19" s="147">
        <v>2304818271</v>
      </c>
      <c r="F19" s="147">
        <v>4394957813</v>
      </c>
    </row>
    <row r="20" spans="1:6" ht="25">
      <c r="A20" s="75">
        <v>1</v>
      </c>
      <c r="B20" s="76" t="s">
        <v>519</v>
      </c>
      <c r="C20" s="77" t="s">
        <v>57</v>
      </c>
      <c r="D20" s="148">
        <v>0</v>
      </c>
      <c r="E20" s="148">
        <v>0</v>
      </c>
      <c r="F20" s="148">
        <v>0</v>
      </c>
    </row>
    <row r="21" spans="1:6">
      <c r="A21" s="98" t="s">
        <v>520</v>
      </c>
      <c r="B21" s="98" t="s">
        <v>520</v>
      </c>
      <c r="C21" s="98" t="s">
        <v>520</v>
      </c>
      <c r="D21" s="149" t="s">
        <v>520</v>
      </c>
      <c r="E21" s="149" t="s">
        <v>521</v>
      </c>
      <c r="F21" s="149" t="s">
        <v>521</v>
      </c>
    </row>
    <row r="22" spans="1:6" ht="25">
      <c r="A22" s="75">
        <v>2</v>
      </c>
      <c r="B22" s="76" t="s">
        <v>243</v>
      </c>
      <c r="C22" s="77" t="s">
        <v>51</v>
      </c>
      <c r="D22" s="148">
        <v>1352934615</v>
      </c>
      <c r="E22" s="148">
        <v>1603495689</v>
      </c>
      <c r="F22" s="148">
        <v>2956430304</v>
      </c>
    </row>
    <row r="23" spans="1:6">
      <c r="A23" s="98" t="s">
        <v>520</v>
      </c>
      <c r="B23" s="98" t="s">
        <v>520</v>
      </c>
      <c r="C23" s="98" t="s">
        <v>520</v>
      </c>
      <c r="D23" s="149" t="s">
        <v>520</v>
      </c>
      <c r="E23" s="149" t="s">
        <v>521</v>
      </c>
      <c r="F23" s="149" t="s">
        <v>521</v>
      </c>
    </row>
    <row r="24" spans="1:6" ht="25">
      <c r="A24" s="78"/>
      <c r="B24" s="79" t="s">
        <v>244</v>
      </c>
      <c r="C24" s="80" t="s">
        <v>52</v>
      </c>
      <c r="D24" s="148">
        <v>0</v>
      </c>
      <c r="E24" s="148">
        <v>0</v>
      </c>
      <c r="F24" s="148">
        <v>0</v>
      </c>
    </row>
    <row r="25" spans="1:6" ht="25">
      <c r="A25" s="78"/>
      <c r="B25" s="79" t="s">
        <v>245</v>
      </c>
      <c r="C25" s="80" t="s">
        <v>53</v>
      </c>
      <c r="D25" s="148">
        <v>1352934615</v>
      </c>
      <c r="E25" s="148">
        <v>1603495689</v>
      </c>
      <c r="F25" s="148">
        <v>2956430304</v>
      </c>
    </row>
    <row r="26" spans="1:6" ht="25">
      <c r="A26" s="75">
        <v>3</v>
      </c>
      <c r="B26" s="76" t="s">
        <v>246</v>
      </c>
      <c r="C26" s="77" t="s">
        <v>54</v>
      </c>
      <c r="D26" s="148">
        <v>737204927</v>
      </c>
      <c r="E26" s="148">
        <v>701322582</v>
      </c>
      <c r="F26" s="148">
        <v>1438527509</v>
      </c>
    </row>
    <row r="27" spans="1:6">
      <c r="A27" s="98" t="s">
        <v>520</v>
      </c>
      <c r="B27" s="98" t="s">
        <v>520</v>
      </c>
      <c r="C27" s="98" t="s">
        <v>520</v>
      </c>
      <c r="D27" s="149" t="s">
        <v>520</v>
      </c>
      <c r="E27" s="149" t="s">
        <v>520</v>
      </c>
      <c r="F27" s="149" t="s">
        <v>520</v>
      </c>
    </row>
    <row r="28" spans="1:6" ht="25">
      <c r="A28" s="78"/>
      <c r="B28" s="79" t="s">
        <v>239</v>
      </c>
      <c r="C28" s="80" t="s">
        <v>55</v>
      </c>
      <c r="D28" s="148">
        <v>629974790</v>
      </c>
      <c r="E28" s="148">
        <v>591081486</v>
      </c>
      <c r="F28" s="148">
        <v>1221056276</v>
      </c>
    </row>
    <row r="29" spans="1:6" ht="25">
      <c r="A29" s="78"/>
      <c r="B29" s="79" t="s">
        <v>581</v>
      </c>
      <c r="C29" s="80" t="s">
        <v>56</v>
      </c>
      <c r="D29" s="148">
        <v>107230137</v>
      </c>
      <c r="E29" s="148">
        <v>110241096</v>
      </c>
      <c r="F29" s="148">
        <v>217471233</v>
      </c>
    </row>
    <row r="30" spans="1:6" ht="25">
      <c r="A30" s="78"/>
      <c r="B30" s="79" t="s">
        <v>272</v>
      </c>
      <c r="C30" s="80" t="s">
        <v>236</v>
      </c>
      <c r="D30" s="148">
        <v>0</v>
      </c>
      <c r="E30" s="148">
        <v>0</v>
      </c>
      <c r="F30" s="148">
        <v>0</v>
      </c>
    </row>
    <row r="31" spans="1:6" s="23" customFormat="1" ht="25">
      <c r="A31" s="75">
        <v>4</v>
      </c>
      <c r="B31" s="76" t="s">
        <v>247</v>
      </c>
      <c r="C31" s="77" t="s">
        <v>57</v>
      </c>
      <c r="D31" s="148">
        <v>0</v>
      </c>
      <c r="E31" s="148">
        <v>0</v>
      </c>
      <c r="F31" s="148">
        <v>0</v>
      </c>
    </row>
    <row r="32" spans="1:6">
      <c r="A32" s="98" t="s">
        <v>520</v>
      </c>
      <c r="B32" s="98" t="s">
        <v>520</v>
      </c>
      <c r="C32" s="98" t="s">
        <v>520</v>
      </c>
      <c r="D32" s="149" t="s">
        <v>520</v>
      </c>
      <c r="E32" s="149" t="s">
        <v>520</v>
      </c>
      <c r="F32" s="149" t="s">
        <v>520</v>
      </c>
    </row>
    <row r="33" spans="1:6" ht="25">
      <c r="A33" s="81"/>
      <c r="B33" s="82" t="s">
        <v>248</v>
      </c>
      <c r="C33" s="83" t="s">
        <v>58</v>
      </c>
      <c r="D33" s="148">
        <v>0</v>
      </c>
      <c r="E33" s="148">
        <v>0</v>
      </c>
      <c r="F33" s="148">
        <v>0</v>
      </c>
    </row>
    <row r="34" spans="1:6" ht="25">
      <c r="A34" s="81"/>
      <c r="B34" s="82" t="s">
        <v>249</v>
      </c>
      <c r="C34" s="83" t="s">
        <v>59</v>
      </c>
      <c r="D34" s="148">
        <v>0</v>
      </c>
      <c r="E34" s="148">
        <v>0</v>
      </c>
      <c r="F34" s="148">
        <v>0</v>
      </c>
    </row>
    <row r="35" spans="1:6" ht="75">
      <c r="A35" s="81"/>
      <c r="B35" s="82" t="s">
        <v>34</v>
      </c>
      <c r="C35" s="83" t="s">
        <v>60</v>
      </c>
      <c r="D35" s="148">
        <v>0</v>
      </c>
      <c r="E35" s="148">
        <v>0</v>
      </c>
      <c r="F35" s="148">
        <v>0</v>
      </c>
    </row>
    <row r="36" spans="1:6" ht="25">
      <c r="A36" s="144" t="s">
        <v>22</v>
      </c>
      <c r="B36" s="145" t="s">
        <v>250</v>
      </c>
      <c r="C36" s="146" t="s">
        <v>61</v>
      </c>
      <c r="D36" s="151">
        <v>264575660</v>
      </c>
      <c r="E36" s="151">
        <v>179192636</v>
      </c>
      <c r="F36" s="151">
        <v>443768296</v>
      </c>
    </row>
    <row r="37" spans="1:6" ht="25">
      <c r="A37" s="75">
        <v>1</v>
      </c>
      <c r="B37" s="76" t="s">
        <v>522</v>
      </c>
      <c r="C37" s="77" t="s">
        <v>62</v>
      </c>
      <c r="D37" s="148">
        <v>158487408</v>
      </c>
      <c r="E37" s="148">
        <v>67038916</v>
      </c>
      <c r="F37" s="148">
        <v>225526324</v>
      </c>
    </row>
    <row r="38" spans="1:6">
      <c r="A38" s="98" t="s">
        <v>520</v>
      </c>
      <c r="B38" s="98" t="s">
        <v>520</v>
      </c>
      <c r="C38" s="98" t="s">
        <v>520</v>
      </c>
      <c r="D38" s="149" t="s">
        <v>520</v>
      </c>
      <c r="E38" s="149" t="s">
        <v>520</v>
      </c>
      <c r="F38" s="149" t="s">
        <v>520</v>
      </c>
    </row>
    <row r="39" spans="1:6" ht="50">
      <c r="A39" s="75">
        <v>2</v>
      </c>
      <c r="B39" s="76" t="s">
        <v>586</v>
      </c>
      <c r="C39" s="77" t="s">
        <v>63</v>
      </c>
      <c r="D39" s="148">
        <v>32418831</v>
      </c>
      <c r="E39" s="148">
        <v>35640000</v>
      </c>
      <c r="F39" s="148">
        <v>68058831</v>
      </c>
    </row>
    <row r="40" spans="1:6">
      <c r="A40" s="98" t="s">
        <v>520</v>
      </c>
      <c r="B40" s="98" t="s">
        <v>520</v>
      </c>
      <c r="C40" s="98" t="s">
        <v>520</v>
      </c>
      <c r="D40" s="149" t="s">
        <v>520</v>
      </c>
      <c r="E40" s="149" t="s">
        <v>520</v>
      </c>
      <c r="F40" s="149" t="s">
        <v>520</v>
      </c>
    </row>
    <row r="41" spans="1:6" ht="25">
      <c r="A41" s="84"/>
      <c r="B41" s="79" t="s">
        <v>523</v>
      </c>
      <c r="C41" s="80" t="s">
        <v>64</v>
      </c>
      <c r="D41" s="148">
        <v>11000000</v>
      </c>
      <c r="E41" s="148">
        <v>11000000</v>
      </c>
      <c r="F41" s="148">
        <v>22000000</v>
      </c>
    </row>
    <row r="42" spans="1:6" ht="25">
      <c r="A42" s="84"/>
      <c r="B42" s="79" t="s">
        <v>524</v>
      </c>
      <c r="C42" s="80" t="s">
        <v>65</v>
      </c>
      <c r="D42" s="148">
        <v>3300000</v>
      </c>
      <c r="E42" s="148">
        <v>7040000</v>
      </c>
      <c r="F42" s="148">
        <v>10340000</v>
      </c>
    </row>
    <row r="43" spans="1:6" ht="50">
      <c r="A43" s="84"/>
      <c r="B43" s="79" t="s">
        <v>587</v>
      </c>
      <c r="C43" s="80" t="s">
        <v>66</v>
      </c>
      <c r="D43" s="148">
        <v>518831</v>
      </c>
      <c r="E43" s="148">
        <v>0</v>
      </c>
      <c r="F43" s="148">
        <v>518831</v>
      </c>
    </row>
    <row r="44" spans="1:6" ht="25">
      <c r="A44" s="84"/>
      <c r="B44" s="79" t="s">
        <v>525</v>
      </c>
      <c r="C44" s="80" t="s">
        <v>67</v>
      </c>
      <c r="D44" s="148">
        <v>17600000</v>
      </c>
      <c r="E44" s="148">
        <v>17600000</v>
      </c>
      <c r="F44" s="148">
        <v>35200000</v>
      </c>
    </row>
    <row r="45" spans="1:6" ht="62.5">
      <c r="A45" s="75">
        <v>3</v>
      </c>
      <c r="B45" s="85" t="s">
        <v>526</v>
      </c>
      <c r="C45" s="77" t="s">
        <v>68</v>
      </c>
      <c r="D45" s="148">
        <v>48400000</v>
      </c>
      <c r="E45" s="148">
        <v>48400000</v>
      </c>
      <c r="F45" s="148">
        <v>96800000</v>
      </c>
    </row>
    <row r="46" spans="1:6">
      <c r="A46" s="98" t="s">
        <v>520</v>
      </c>
      <c r="B46" s="98" t="s">
        <v>520</v>
      </c>
      <c r="C46" s="98" t="s">
        <v>520</v>
      </c>
      <c r="D46" s="149" t="s">
        <v>520</v>
      </c>
      <c r="E46" s="149" t="s">
        <v>520</v>
      </c>
      <c r="F46" s="149" t="s">
        <v>520</v>
      </c>
    </row>
    <row r="47" spans="1:6" ht="25">
      <c r="A47" s="84"/>
      <c r="B47" s="86" t="s">
        <v>273</v>
      </c>
      <c r="C47" s="80" t="s">
        <v>69</v>
      </c>
      <c r="D47" s="148">
        <v>37400000</v>
      </c>
      <c r="E47" s="148">
        <v>37400000</v>
      </c>
      <c r="F47" s="148">
        <v>74800000</v>
      </c>
    </row>
    <row r="48" spans="1:6" ht="25">
      <c r="A48" s="84"/>
      <c r="B48" s="86" t="s">
        <v>36</v>
      </c>
      <c r="C48" s="80" t="s">
        <v>70</v>
      </c>
      <c r="D48" s="148">
        <v>11000000</v>
      </c>
      <c r="E48" s="148">
        <v>11000000</v>
      </c>
      <c r="F48" s="148">
        <v>22000000</v>
      </c>
    </row>
    <row r="49" spans="1:6" ht="25">
      <c r="A49" s="84">
        <v>4</v>
      </c>
      <c r="B49" s="86" t="s">
        <v>527</v>
      </c>
      <c r="C49" s="80" t="s">
        <v>82</v>
      </c>
      <c r="D49" s="148">
        <v>0</v>
      </c>
      <c r="E49" s="148">
        <v>0</v>
      </c>
      <c r="F49" s="148">
        <v>0</v>
      </c>
    </row>
    <row r="50" spans="1:6">
      <c r="A50" s="98" t="s">
        <v>520</v>
      </c>
      <c r="B50" s="98" t="s">
        <v>520</v>
      </c>
      <c r="C50" s="98" t="s">
        <v>520</v>
      </c>
      <c r="D50" s="149" t="s">
        <v>520</v>
      </c>
      <c r="E50" s="149" t="s">
        <v>520</v>
      </c>
      <c r="F50" s="149" t="s">
        <v>520</v>
      </c>
    </row>
    <row r="51" spans="1:6" ht="25">
      <c r="A51" s="84">
        <v>5</v>
      </c>
      <c r="B51" s="86" t="s">
        <v>528</v>
      </c>
      <c r="C51" s="80" t="s">
        <v>86</v>
      </c>
      <c r="D51" s="148">
        <v>0</v>
      </c>
      <c r="E51" s="148">
        <v>0</v>
      </c>
      <c r="F51" s="148">
        <v>0</v>
      </c>
    </row>
    <row r="52" spans="1:6">
      <c r="A52" s="98" t="s">
        <v>520</v>
      </c>
      <c r="B52" s="98" t="s">
        <v>520</v>
      </c>
      <c r="C52" s="98" t="s">
        <v>520</v>
      </c>
      <c r="D52" s="149" t="s">
        <v>520</v>
      </c>
      <c r="E52" s="149" t="s">
        <v>520</v>
      </c>
      <c r="F52" s="149" t="s">
        <v>520</v>
      </c>
    </row>
    <row r="53" spans="1:6" ht="25">
      <c r="A53" s="75">
        <v>6</v>
      </c>
      <c r="B53" s="76" t="s">
        <v>37</v>
      </c>
      <c r="C53" s="77" t="s">
        <v>71</v>
      </c>
      <c r="D53" s="148">
        <v>11433205</v>
      </c>
      <c r="E53" s="148">
        <v>12658192</v>
      </c>
      <c r="F53" s="148">
        <v>24091397</v>
      </c>
    </row>
    <row r="54" spans="1:6">
      <c r="A54" s="98" t="s">
        <v>520</v>
      </c>
      <c r="B54" s="98" t="s">
        <v>520</v>
      </c>
      <c r="C54" s="98" t="s">
        <v>520</v>
      </c>
      <c r="D54" s="149" t="s">
        <v>520</v>
      </c>
      <c r="E54" s="149" t="s">
        <v>520</v>
      </c>
      <c r="F54" s="149" t="s">
        <v>520</v>
      </c>
    </row>
    <row r="55" spans="1:6" ht="62.5">
      <c r="A55" s="75">
        <v>7</v>
      </c>
      <c r="B55" s="76" t="s">
        <v>274</v>
      </c>
      <c r="C55" s="77" t="s">
        <v>72</v>
      </c>
      <c r="D55" s="148">
        <v>10000000</v>
      </c>
      <c r="E55" s="148">
        <v>10000000</v>
      </c>
      <c r="F55" s="148">
        <v>20000000</v>
      </c>
    </row>
    <row r="56" spans="1:6">
      <c r="A56" s="98" t="s">
        <v>520</v>
      </c>
      <c r="B56" s="98" t="s">
        <v>520</v>
      </c>
      <c r="C56" s="98" t="s">
        <v>520</v>
      </c>
      <c r="D56" s="149" t="s">
        <v>520</v>
      </c>
      <c r="E56" s="149" t="s">
        <v>520</v>
      </c>
      <c r="F56" s="149" t="s">
        <v>520</v>
      </c>
    </row>
    <row r="57" spans="1:6" ht="25">
      <c r="A57" s="84"/>
      <c r="B57" s="15" t="s">
        <v>275</v>
      </c>
      <c r="C57" s="80" t="s">
        <v>73</v>
      </c>
      <c r="D57" s="148">
        <v>10000000</v>
      </c>
      <c r="E57" s="148">
        <v>10000000</v>
      </c>
      <c r="F57" s="148">
        <v>20000000</v>
      </c>
    </row>
    <row r="58" spans="1:6" ht="25">
      <c r="A58" s="84"/>
      <c r="B58" s="15" t="s">
        <v>251</v>
      </c>
      <c r="C58" s="80" t="s">
        <v>74</v>
      </c>
      <c r="D58" s="148">
        <v>0</v>
      </c>
      <c r="E58" s="148">
        <v>0</v>
      </c>
      <c r="F58" s="148">
        <v>0</v>
      </c>
    </row>
    <row r="59" spans="1:6" ht="25">
      <c r="A59" s="84"/>
      <c r="B59" s="15" t="s">
        <v>39</v>
      </c>
      <c r="C59" s="80" t="s">
        <v>75</v>
      </c>
      <c r="D59" s="148">
        <v>0</v>
      </c>
      <c r="E59" s="148">
        <v>0</v>
      </c>
      <c r="F59" s="148">
        <v>0</v>
      </c>
    </row>
    <row r="60" spans="1:6" ht="137.5">
      <c r="A60" s="75">
        <v>8</v>
      </c>
      <c r="B60" s="85" t="s">
        <v>276</v>
      </c>
      <c r="C60" s="77" t="s">
        <v>76</v>
      </c>
      <c r="D60" s="148">
        <v>0</v>
      </c>
      <c r="E60" s="148">
        <v>0</v>
      </c>
      <c r="F60" s="148">
        <v>0</v>
      </c>
    </row>
    <row r="61" spans="1:6">
      <c r="A61" s="98" t="s">
        <v>520</v>
      </c>
      <c r="B61" s="98" t="s">
        <v>520</v>
      </c>
      <c r="C61" s="98" t="s">
        <v>520</v>
      </c>
      <c r="D61" s="149" t="s">
        <v>520</v>
      </c>
      <c r="E61" s="149" t="s">
        <v>520</v>
      </c>
      <c r="F61" s="149" t="s">
        <v>520</v>
      </c>
    </row>
    <row r="62" spans="1:6" ht="25">
      <c r="A62" s="84"/>
      <c r="B62" s="86" t="s">
        <v>252</v>
      </c>
      <c r="C62" s="80" t="s">
        <v>77</v>
      </c>
      <c r="D62" s="148">
        <v>0</v>
      </c>
      <c r="E62" s="148">
        <v>0</v>
      </c>
      <c r="F62" s="148">
        <v>0</v>
      </c>
    </row>
    <row r="63" spans="1:6" ht="25">
      <c r="A63" s="84"/>
      <c r="B63" s="86" t="s">
        <v>202</v>
      </c>
      <c r="C63" s="80" t="s">
        <v>78</v>
      </c>
      <c r="D63" s="148">
        <v>0</v>
      </c>
      <c r="E63" s="148">
        <v>0</v>
      </c>
      <c r="F63" s="148">
        <v>0</v>
      </c>
    </row>
    <row r="64" spans="1:6" s="23" customFormat="1" ht="37.5">
      <c r="A64" s="84"/>
      <c r="B64" s="86" t="s">
        <v>277</v>
      </c>
      <c r="C64" s="80" t="s">
        <v>79</v>
      </c>
      <c r="D64" s="148">
        <v>0</v>
      </c>
      <c r="E64" s="148">
        <v>0</v>
      </c>
      <c r="F64" s="148">
        <v>0</v>
      </c>
    </row>
    <row r="65" spans="1:6" s="23" customFormat="1" ht="25">
      <c r="A65" s="84"/>
      <c r="B65" s="15" t="s">
        <v>253</v>
      </c>
      <c r="C65" s="80" t="s">
        <v>80</v>
      </c>
      <c r="D65" s="148">
        <v>0</v>
      </c>
      <c r="E65" s="148">
        <v>0</v>
      </c>
      <c r="F65" s="148">
        <v>0</v>
      </c>
    </row>
    <row r="66" spans="1:6" ht="25">
      <c r="A66" s="84"/>
      <c r="B66" s="15" t="s">
        <v>529</v>
      </c>
      <c r="C66" s="80" t="s">
        <v>81</v>
      </c>
      <c r="D66" s="148">
        <v>0</v>
      </c>
      <c r="E66" s="148">
        <v>0</v>
      </c>
      <c r="F66" s="148">
        <v>0</v>
      </c>
    </row>
    <row r="67" spans="1:6" ht="50">
      <c r="A67" s="75">
        <v>9</v>
      </c>
      <c r="B67" s="76" t="s">
        <v>278</v>
      </c>
      <c r="C67" s="77" t="s">
        <v>82</v>
      </c>
      <c r="D67" s="148">
        <v>2288093</v>
      </c>
      <c r="E67" s="148">
        <v>3445713</v>
      </c>
      <c r="F67" s="148">
        <v>5733806</v>
      </c>
    </row>
    <row r="68" spans="1:6" s="23" customFormat="1">
      <c r="A68" s="98" t="s">
        <v>520</v>
      </c>
      <c r="B68" s="98" t="s">
        <v>520</v>
      </c>
      <c r="C68" s="98" t="s">
        <v>520</v>
      </c>
      <c r="D68" s="149" t="s">
        <v>520</v>
      </c>
      <c r="E68" s="149" t="s">
        <v>520</v>
      </c>
      <c r="F68" s="149" t="s">
        <v>520</v>
      </c>
    </row>
    <row r="69" spans="1:6" s="23" customFormat="1" ht="25">
      <c r="A69" s="84"/>
      <c r="B69" s="79" t="s">
        <v>41</v>
      </c>
      <c r="C69" s="80" t="s">
        <v>83</v>
      </c>
      <c r="D69" s="148">
        <v>2288093</v>
      </c>
      <c r="E69" s="148">
        <v>3445713</v>
      </c>
      <c r="F69" s="148">
        <v>5733806</v>
      </c>
    </row>
    <row r="70" spans="1:6" s="23" customFormat="1" ht="25">
      <c r="A70" s="84"/>
      <c r="B70" s="79" t="s">
        <v>42</v>
      </c>
      <c r="C70" s="80" t="s">
        <v>84</v>
      </c>
      <c r="D70" s="148">
        <v>0</v>
      </c>
      <c r="E70" s="148">
        <v>0</v>
      </c>
      <c r="F70" s="148">
        <v>0</v>
      </c>
    </row>
    <row r="71" spans="1:6" ht="25">
      <c r="A71" s="84"/>
      <c r="B71" s="79" t="s">
        <v>43</v>
      </c>
      <c r="C71" s="80" t="s">
        <v>85</v>
      </c>
      <c r="D71" s="148">
        <v>0</v>
      </c>
      <c r="E71" s="148">
        <v>0</v>
      </c>
      <c r="F71" s="148">
        <v>0</v>
      </c>
    </row>
    <row r="72" spans="1:6" ht="25">
      <c r="A72" s="75">
        <v>10</v>
      </c>
      <c r="B72" s="76" t="s">
        <v>530</v>
      </c>
      <c r="C72" s="77" t="s">
        <v>86</v>
      </c>
      <c r="D72" s="148">
        <v>1548123</v>
      </c>
      <c r="E72" s="148">
        <v>2009815</v>
      </c>
      <c r="F72" s="148">
        <v>3557938</v>
      </c>
    </row>
    <row r="73" spans="1:6">
      <c r="A73" s="98" t="s">
        <v>520</v>
      </c>
      <c r="B73" s="98" t="s">
        <v>520</v>
      </c>
      <c r="C73" s="98" t="s">
        <v>520</v>
      </c>
      <c r="D73" s="149" t="s">
        <v>520</v>
      </c>
      <c r="E73" s="149" t="s">
        <v>520</v>
      </c>
      <c r="F73" s="149" t="s">
        <v>520</v>
      </c>
    </row>
    <row r="74" spans="1:6" ht="25">
      <c r="A74" s="75"/>
      <c r="B74" s="79" t="s">
        <v>44</v>
      </c>
      <c r="C74" s="80" t="s">
        <v>87</v>
      </c>
      <c r="D74" s="148">
        <v>0</v>
      </c>
      <c r="E74" s="148">
        <v>0</v>
      </c>
      <c r="F74" s="148">
        <v>0</v>
      </c>
    </row>
    <row r="75" spans="1:6" ht="25">
      <c r="A75" s="75"/>
      <c r="B75" s="79" t="s">
        <v>279</v>
      </c>
      <c r="C75" s="80" t="s">
        <v>88</v>
      </c>
      <c r="D75" s="148">
        <v>0</v>
      </c>
      <c r="E75" s="148">
        <v>0</v>
      </c>
      <c r="F75" s="148">
        <v>0</v>
      </c>
    </row>
    <row r="76" spans="1:6" ht="25">
      <c r="A76" s="75"/>
      <c r="B76" s="79" t="s">
        <v>45</v>
      </c>
      <c r="C76" s="80" t="s">
        <v>89</v>
      </c>
      <c r="D76" s="148">
        <v>767123</v>
      </c>
      <c r="E76" s="148">
        <v>849315</v>
      </c>
      <c r="F76" s="148">
        <v>1616438</v>
      </c>
    </row>
    <row r="77" spans="1:6" ht="25">
      <c r="A77" s="75"/>
      <c r="B77" s="79" t="s">
        <v>46</v>
      </c>
      <c r="C77" s="80" t="s">
        <v>90</v>
      </c>
      <c r="D77" s="148">
        <v>781000</v>
      </c>
      <c r="E77" s="148">
        <v>1160500</v>
      </c>
      <c r="F77" s="148">
        <v>1941500</v>
      </c>
    </row>
    <row r="78" spans="1:6" ht="25">
      <c r="A78" s="75"/>
      <c r="B78" s="79" t="s">
        <v>280</v>
      </c>
      <c r="C78" s="80" t="s">
        <v>91</v>
      </c>
      <c r="D78" s="148">
        <v>0</v>
      </c>
      <c r="E78" s="148">
        <v>0</v>
      </c>
      <c r="F78" s="148">
        <v>0</v>
      </c>
    </row>
    <row r="79" spans="1:6" ht="25">
      <c r="A79" s="75"/>
      <c r="B79" s="79" t="s">
        <v>43</v>
      </c>
      <c r="C79" s="80" t="s">
        <v>92</v>
      </c>
      <c r="D79" s="148">
        <v>0</v>
      </c>
      <c r="E79" s="148">
        <v>0</v>
      </c>
      <c r="F79" s="148">
        <v>0</v>
      </c>
    </row>
    <row r="80" spans="1:6" ht="25">
      <c r="A80" s="75"/>
      <c r="B80" s="79" t="s">
        <v>584</v>
      </c>
      <c r="C80" s="80" t="s">
        <v>93</v>
      </c>
      <c r="D80" s="148">
        <v>0</v>
      </c>
      <c r="E80" s="148">
        <v>0</v>
      </c>
      <c r="F80" s="148">
        <v>0</v>
      </c>
    </row>
    <row r="81" spans="1:6" ht="37.5">
      <c r="A81" s="150" t="s">
        <v>26</v>
      </c>
      <c r="B81" s="145" t="s">
        <v>281</v>
      </c>
      <c r="C81" s="146" t="s">
        <v>94</v>
      </c>
      <c r="D81" s="151">
        <v>1825563882</v>
      </c>
      <c r="E81" s="151">
        <v>2125625635</v>
      </c>
      <c r="F81" s="151">
        <v>3951189517</v>
      </c>
    </row>
    <row r="82" spans="1:6" ht="25">
      <c r="A82" s="150" t="s">
        <v>27</v>
      </c>
      <c r="B82" s="145" t="s">
        <v>255</v>
      </c>
      <c r="C82" s="146" t="s">
        <v>95</v>
      </c>
      <c r="D82" s="151">
        <v>-244185057</v>
      </c>
      <c r="E82" s="151">
        <v>738105948</v>
      </c>
      <c r="F82" s="151">
        <v>493920891</v>
      </c>
    </row>
    <row r="83" spans="1:6" ht="50">
      <c r="A83" s="75">
        <v>1</v>
      </c>
      <c r="B83" s="76" t="s">
        <v>531</v>
      </c>
      <c r="C83" s="77" t="s">
        <v>96</v>
      </c>
      <c r="D83" s="148">
        <v>0</v>
      </c>
      <c r="E83" s="148">
        <v>-278620005</v>
      </c>
      <c r="F83" s="148">
        <v>-278620005</v>
      </c>
    </row>
    <row r="84" spans="1:6" ht="25">
      <c r="A84" s="75">
        <v>2</v>
      </c>
      <c r="B84" s="76" t="s">
        <v>47</v>
      </c>
      <c r="C84" s="77" t="s">
        <v>97</v>
      </c>
      <c r="D84" s="148">
        <v>-244185057</v>
      </c>
      <c r="E84" s="148">
        <v>1016725953</v>
      </c>
      <c r="F84" s="148">
        <v>772540896</v>
      </c>
    </row>
    <row r="85" spans="1:6" ht="62.5">
      <c r="A85" s="150" t="s">
        <v>28</v>
      </c>
      <c r="B85" s="145" t="s">
        <v>282</v>
      </c>
      <c r="C85" s="146" t="s">
        <v>98</v>
      </c>
      <c r="D85" s="151">
        <v>1581378825</v>
      </c>
      <c r="E85" s="151">
        <v>2863731583</v>
      </c>
      <c r="F85" s="151">
        <v>4445110408</v>
      </c>
    </row>
    <row r="86" spans="1:6" ht="25">
      <c r="A86" s="150" t="s">
        <v>29</v>
      </c>
      <c r="B86" s="145" t="s">
        <v>48</v>
      </c>
      <c r="C86" s="146" t="s">
        <v>99</v>
      </c>
      <c r="D86" s="151">
        <v>400001366281</v>
      </c>
      <c r="E86" s="151">
        <v>386080314160</v>
      </c>
      <c r="F86" s="151">
        <v>386080314160</v>
      </c>
    </row>
    <row r="87" spans="1:6" ht="62.25" customHeight="1">
      <c r="A87" s="150" t="s">
        <v>30</v>
      </c>
      <c r="B87" s="145" t="s">
        <v>569</v>
      </c>
      <c r="C87" s="146" t="s">
        <v>100</v>
      </c>
      <c r="D87" s="151">
        <v>27607680860</v>
      </c>
      <c r="E87" s="151">
        <v>13921052121</v>
      </c>
      <c r="F87" s="151">
        <v>41528732981</v>
      </c>
    </row>
    <row r="88" spans="1:6" s="23" customFormat="1" ht="50">
      <c r="A88" s="75">
        <v>1</v>
      </c>
      <c r="B88" s="76" t="s">
        <v>532</v>
      </c>
      <c r="C88" s="77" t="s">
        <v>101</v>
      </c>
      <c r="D88" s="148">
        <v>1581378825</v>
      </c>
      <c r="E88" s="148">
        <v>2863731583</v>
      </c>
      <c r="F88" s="148">
        <v>4445110408</v>
      </c>
    </row>
    <row r="89" spans="1:6" ht="50">
      <c r="A89" s="75">
        <v>2</v>
      </c>
      <c r="B89" s="76" t="s">
        <v>533</v>
      </c>
      <c r="C89" s="77" t="s">
        <v>102</v>
      </c>
      <c r="D89" s="148">
        <v>0</v>
      </c>
      <c r="E89" s="148">
        <v>0</v>
      </c>
      <c r="F89" s="148">
        <v>0</v>
      </c>
    </row>
    <row r="90" spans="1:6" ht="50">
      <c r="A90" s="75">
        <v>3</v>
      </c>
      <c r="B90" s="76" t="s">
        <v>534</v>
      </c>
      <c r="C90" s="77" t="s">
        <v>103</v>
      </c>
      <c r="D90" s="148">
        <v>26026302035</v>
      </c>
      <c r="E90" s="148">
        <v>11057320538</v>
      </c>
      <c r="F90" s="148">
        <v>37083622573</v>
      </c>
    </row>
    <row r="91" spans="1:6" ht="50">
      <c r="A91" s="75"/>
      <c r="B91" s="76" t="s">
        <v>283</v>
      </c>
      <c r="C91" s="77" t="s">
        <v>535</v>
      </c>
      <c r="D91" s="148">
        <v>35710188928</v>
      </c>
      <c r="E91" s="148">
        <v>24024733057</v>
      </c>
      <c r="F91" s="148">
        <v>59734921985</v>
      </c>
    </row>
    <row r="92" spans="1:6" ht="37.5">
      <c r="A92" s="75"/>
      <c r="B92" s="76" t="s">
        <v>284</v>
      </c>
      <c r="C92" s="77" t="s">
        <v>536</v>
      </c>
      <c r="D92" s="148">
        <v>-9683886893</v>
      </c>
      <c r="E92" s="148">
        <v>-12967412519</v>
      </c>
      <c r="F92" s="148">
        <v>-22651299412</v>
      </c>
    </row>
    <row r="93" spans="1:6" s="27" customFormat="1" ht="25">
      <c r="A93" s="144" t="s">
        <v>31</v>
      </c>
      <c r="B93" s="145" t="s">
        <v>49</v>
      </c>
      <c r="C93" s="146" t="s">
        <v>104</v>
      </c>
      <c r="D93" s="151">
        <v>427609047141</v>
      </c>
      <c r="E93" s="151">
        <v>400001366281</v>
      </c>
      <c r="F93" s="151">
        <v>427609047141</v>
      </c>
    </row>
    <row r="94" spans="1:6" ht="50">
      <c r="A94" s="144" t="s">
        <v>32</v>
      </c>
      <c r="B94" s="145" t="s">
        <v>256</v>
      </c>
      <c r="C94" s="146" t="s">
        <v>105</v>
      </c>
      <c r="D94" s="151">
        <v>0</v>
      </c>
      <c r="E94" s="151">
        <v>0</v>
      </c>
      <c r="F94" s="151">
        <v>0</v>
      </c>
    </row>
    <row r="95" spans="1:6" ht="50">
      <c r="A95" s="87"/>
      <c r="B95" s="76" t="s">
        <v>257</v>
      </c>
      <c r="C95" s="77" t="s">
        <v>106</v>
      </c>
      <c r="D95" s="169">
        <v>0</v>
      </c>
      <c r="E95" s="169">
        <v>0</v>
      </c>
      <c r="F95" s="169">
        <v>0</v>
      </c>
    </row>
    <row r="96" spans="1:6" ht="16.899999999999999" customHeight="1"/>
    <row r="97" spans="1:6" ht="16.899999999999999" customHeight="1">
      <c r="A97" s="17" t="s">
        <v>10</v>
      </c>
      <c r="D97" s="17" t="s">
        <v>11</v>
      </c>
    </row>
    <row r="98" spans="1:6" ht="16.899999999999999" customHeight="1">
      <c r="A98" s="18" t="s">
        <v>12</v>
      </c>
      <c r="D98" s="18" t="s">
        <v>13</v>
      </c>
    </row>
    <row r="99" spans="1:6" ht="16.899999999999999" customHeight="1">
      <c r="A99" s="18"/>
      <c r="D99" s="18"/>
    </row>
    <row r="100" spans="1:6" ht="16.899999999999999" customHeight="1">
      <c r="A100" s="18"/>
      <c r="D100" s="18"/>
    </row>
    <row r="101" spans="1:6" ht="16.899999999999999" customHeight="1">
      <c r="A101" s="18"/>
      <c r="D101" s="18"/>
    </row>
    <row r="102" spans="1:6" ht="16.899999999999999" customHeight="1">
      <c r="A102" s="18"/>
      <c r="D102" s="18"/>
    </row>
    <row r="103" spans="1:6" ht="16.899999999999999" customHeight="1"/>
    <row r="104" spans="1:6" ht="16.899999999999999" customHeight="1"/>
    <row r="105" spans="1:6" ht="16.899999999999999" customHeight="1">
      <c r="A105" s="28" t="str">
        <f>TONGQUAN!C19</f>
        <v>Ngân hàng TNHH MTV Standard Chartered (Việt Nam)</v>
      </c>
      <c r="B105" s="29"/>
      <c r="D105" s="28" t="str">
        <f>TONGQUAN!F19</f>
        <v>Công ty TNHH quản lý quỹ đầu tư chứng khoán Vietcombank</v>
      </c>
      <c r="E105" s="29"/>
      <c r="F105" s="29"/>
    </row>
    <row r="106" spans="1:6" ht="16.899999999999999" customHeight="1">
      <c r="A106" s="25" t="str">
        <f>TONGQUAN!C20</f>
        <v>Vũ Quang Phan</v>
      </c>
      <c r="D106" s="25" t="str">
        <f>TONGQUAN!F20</f>
        <v>Bùi Sỹ Tân</v>
      </c>
    </row>
    <row r="107" spans="1:6" ht="16.899999999999999" customHeight="1">
      <c r="A107" s="12" t="str">
        <f>TONGQUAN!C21</f>
        <v>Phó phòng Dịch vụ nghiệp vụ giám sát Quỹ</v>
      </c>
      <c r="D107" s="12"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0"/>
  <sheetViews>
    <sheetView tabSelected="1" view="pageBreakPreview" topLeftCell="A57" zoomScale="70" zoomScaleNormal="100" zoomScaleSheetLayoutView="70" workbookViewId="0">
      <selection activeCell="F64" sqref="F64:G66"/>
    </sheetView>
  </sheetViews>
  <sheetFormatPr defaultColWidth="8.7265625" defaultRowHeight="12.5"/>
  <cols>
    <col min="1" max="1" width="9" style="12" customWidth="1"/>
    <col min="2" max="2" width="39.81640625" style="12" customWidth="1"/>
    <col min="3" max="3" width="9.26953125" style="12" customWidth="1"/>
    <col min="4" max="4" width="28" style="12" customWidth="1"/>
    <col min="5" max="5" width="33.81640625" style="12" customWidth="1"/>
    <col min="6" max="6" width="32.1796875" style="12" customWidth="1"/>
    <col min="7" max="7" width="28.54296875" style="12" customWidth="1"/>
    <col min="8" max="16384" width="8.7265625" style="125"/>
  </cols>
  <sheetData>
    <row r="1" spans="1:7" ht="44.25" customHeight="1">
      <c r="A1" s="186" t="s">
        <v>564</v>
      </c>
      <c r="B1" s="186"/>
      <c r="C1" s="186"/>
      <c r="D1" s="186"/>
      <c r="E1" s="186"/>
      <c r="F1" s="186"/>
      <c r="G1" s="186"/>
    </row>
    <row r="2" spans="1:7" ht="59.25" customHeight="1">
      <c r="A2" s="187" t="s">
        <v>565</v>
      </c>
      <c r="B2" s="187"/>
      <c r="C2" s="187"/>
      <c r="D2" s="187"/>
      <c r="E2" s="187"/>
      <c r="F2" s="187"/>
      <c r="G2" s="187"/>
    </row>
    <row r="3" spans="1:7" ht="15" customHeight="1">
      <c r="A3" s="188" t="s">
        <v>515</v>
      </c>
      <c r="B3" s="188"/>
      <c r="C3" s="188"/>
      <c r="D3" s="188"/>
      <c r="E3" s="188"/>
      <c r="F3" s="188"/>
      <c r="G3" s="188"/>
    </row>
    <row r="4" spans="1:7" ht="27.4" customHeight="1">
      <c r="A4" s="188"/>
      <c r="B4" s="188"/>
      <c r="C4" s="188"/>
      <c r="D4" s="188"/>
      <c r="E4" s="188"/>
      <c r="F4" s="188"/>
      <c r="G4" s="188"/>
    </row>
    <row r="5" spans="1:7" ht="16.899999999999999" customHeight="1">
      <c r="A5" s="189" t="str">
        <f>TONGQUAN!C1</f>
        <v>Tại ngày 28 tháng 02 năm 2025
/ As at 28 Feb 2025</v>
      </c>
      <c r="B5" s="189"/>
      <c r="C5" s="189"/>
      <c r="D5" s="189"/>
      <c r="E5" s="189"/>
      <c r="F5" s="189"/>
      <c r="G5" s="189"/>
    </row>
    <row r="6" spans="1:7" ht="16.899999999999999" customHeight="1"/>
    <row r="7" spans="1:7" ht="16.899999999999999" customHeight="1">
      <c r="A7" s="100" t="s">
        <v>2</v>
      </c>
      <c r="C7" s="190" t="str">
        <f>TONGQUAN!D5</f>
        <v>Công ty TNHH quản lý quỹ đầu tư chứng khoán Vietcombank</v>
      </c>
      <c r="D7" s="190"/>
      <c r="E7" s="190"/>
      <c r="F7" s="190"/>
      <c r="G7" s="190"/>
    </row>
    <row r="8" spans="1:7" ht="16.899999999999999" customHeight="1">
      <c r="A8" s="12" t="s">
        <v>15</v>
      </c>
      <c r="C8" s="185" t="str">
        <f>TONGQUAN!D6</f>
        <v>Vietcombank Fund Management Company Limited</v>
      </c>
      <c r="D8" s="185"/>
      <c r="E8" s="185"/>
      <c r="F8" s="185"/>
      <c r="G8" s="185"/>
    </row>
    <row r="9" spans="1:7" ht="16.899999999999999" customHeight="1">
      <c r="A9" s="100" t="s">
        <v>3</v>
      </c>
      <c r="C9" s="190" t="str">
        <f>TONGQUAN!D7</f>
        <v>Ngân hàng TNHH Một thành viên Standard Chartered (Việt Nam)</v>
      </c>
      <c r="D9" s="190"/>
      <c r="E9" s="190"/>
      <c r="F9" s="190"/>
      <c r="G9" s="190"/>
    </row>
    <row r="10" spans="1:7" ht="16.899999999999999" customHeight="1">
      <c r="A10" s="12" t="s">
        <v>4</v>
      </c>
      <c r="C10" s="185" t="str">
        <f>TONGQUAN!D8</f>
        <v>Standard Chartered Bank (Vietnam) Limited</v>
      </c>
      <c r="D10" s="185"/>
      <c r="E10" s="185"/>
      <c r="F10" s="185"/>
      <c r="G10" s="185"/>
    </row>
    <row r="11" spans="1:7" ht="16.899999999999999" customHeight="1">
      <c r="A11" s="100" t="s">
        <v>5</v>
      </c>
      <c r="C11" s="190" t="str">
        <f>TONGQUAN!D9</f>
        <v>Quỹ Đầu Tư Trái Phiếu VCBF</v>
      </c>
      <c r="D11" s="190"/>
      <c r="E11" s="190"/>
      <c r="F11" s="190"/>
      <c r="G11" s="190"/>
    </row>
    <row r="12" spans="1:7" ht="16.899999999999999" customHeight="1">
      <c r="A12" s="12" t="s">
        <v>6</v>
      </c>
      <c r="C12" s="185" t="str">
        <f>TONGQUAN!D10</f>
        <v>VCBF Fixed Income Fund (VCBFIF)</v>
      </c>
      <c r="D12" s="185"/>
      <c r="E12" s="185"/>
      <c r="F12" s="185"/>
      <c r="G12" s="185"/>
    </row>
    <row r="13" spans="1:7" ht="16.899999999999999" customHeight="1">
      <c r="A13" s="100" t="s">
        <v>7</v>
      </c>
      <c r="C13" s="190" t="str">
        <f>TONGQUAN!D11</f>
        <v>Ngày 04 tháng 03 năm 2025</v>
      </c>
      <c r="D13" s="190"/>
      <c r="E13" s="190"/>
      <c r="F13" s="190"/>
      <c r="G13" s="190"/>
    </row>
    <row r="14" spans="1:7" ht="16.899999999999999" customHeight="1">
      <c r="A14" s="12" t="s">
        <v>8</v>
      </c>
      <c r="C14" s="185" t="str">
        <f>TONGQUAN!D12</f>
        <v>04 Mar 2025</v>
      </c>
      <c r="D14" s="185"/>
      <c r="E14" s="185"/>
      <c r="F14" s="185"/>
      <c r="G14" s="185"/>
    </row>
    <row r="15" spans="1:7" ht="18" hidden="1" customHeight="1"/>
    <row r="16" spans="1:7" ht="16.899999999999999" customHeight="1">
      <c r="A16" s="94" t="s">
        <v>562</v>
      </c>
      <c r="B16" s="95" t="s">
        <v>563</v>
      </c>
    </row>
    <row r="17" spans="1:7" ht="16.899999999999999" customHeight="1">
      <c r="A17" s="19" t="s">
        <v>26</v>
      </c>
      <c r="B17" s="20" t="s">
        <v>517</v>
      </c>
    </row>
    <row r="18" spans="1:7" ht="75.400000000000006" customHeight="1">
      <c r="A18" s="31" t="s">
        <v>234</v>
      </c>
      <c r="B18" s="31" t="s">
        <v>107</v>
      </c>
      <c r="C18" s="31" t="s">
        <v>19</v>
      </c>
      <c r="D18" s="31" t="s">
        <v>108</v>
      </c>
      <c r="E18" s="31" t="s">
        <v>109</v>
      </c>
      <c r="F18" s="31" t="s">
        <v>110</v>
      </c>
      <c r="G18" s="31" t="s">
        <v>111</v>
      </c>
    </row>
    <row r="19" spans="1:7" ht="39" customHeight="1">
      <c r="A19" s="172" t="s">
        <v>594</v>
      </c>
      <c r="B19" s="171" t="s">
        <v>595</v>
      </c>
      <c r="C19" s="172"/>
      <c r="D19" s="174"/>
      <c r="E19" s="174"/>
      <c r="F19" s="174"/>
      <c r="G19" s="173"/>
    </row>
    <row r="20" spans="1:7" ht="39" customHeight="1">
      <c r="A20" s="167"/>
      <c r="B20" s="166"/>
      <c r="C20" s="168"/>
      <c r="D20" s="170"/>
      <c r="E20" s="176"/>
      <c r="F20" s="170"/>
      <c r="G20" s="169"/>
    </row>
    <row r="21" spans="1:7" ht="39" customHeight="1">
      <c r="A21" s="172"/>
      <c r="B21" s="171" t="s">
        <v>596</v>
      </c>
      <c r="C21" s="172" t="s">
        <v>597</v>
      </c>
      <c r="D21" s="174"/>
      <c r="E21" s="174"/>
      <c r="F21" s="174"/>
      <c r="G21" s="173"/>
    </row>
    <row r="22" spans="1:7" ht="39" customHeight="1">
      <c r="A22" s="172" t="s">
        <v>598</v>
      </c>
      <c r="B22" s="171" t="s">
        <v>599</v>
      </c>
      <c r="C22" s="172" t="s">
        <v>600</v>
      </c>
      <c r="D22" s="174"/>
      <c r="E22" s="174"/>
      <c r="F22" s="174"/>
      <c r="G22" s="173"/>
    </row>
    <row r="23" spans="1:7" ht="39" customHeight="1">
      <c r="A23" s="167"/>
      <c r="B23" s="166"/>
      <c r="C23" s="168"/>
      <c r="D23" s="170"/>
      <c r="E23" s="176"/>
      <c r="F23" s="170"/>
      <c r="G23" s="169"/>
    </row>
    <row r="24" spans="1:7" ht="39" customHeight="1">
      <c r="A24" s="172"/>
      <c r="B24" s="171" t="s">
        <v>601</v>
      </c>
      <c r="C24" s="172" t="s">
        <v>602</v>
      </c>
      <c r="D24" s="174"/>
      <c r="E24" s="174"/>
      <c r="F24" s="174"/>
      <c r="G24" s="173"/>
    </row>
    <row r="25" spans="1:7" ht="39" customHeight="1">
      <c r="A25" s="172" t="s">
        <v>603</v>
      </c>
      <c r="B25" s="171" t="s">
        <v>604</v>
      </c>
      <c r="C25" s="172" t="s">
        <v>605</v>
      </c>
      <c r="D25" s="174"/>
      <c r="E25" s="174"/>
      <c r="F25" s="174"/>
      <c r="G25" s="173"/>
    </row>
    <row r="26" spans="1:7" ht="39" customHeight="1">
      <c r="A26" s="167"/>
      <c r="B26" s="166"/>
      <c r="C26" s="168"/>
      <c r="D26" s="170"/>
      <c r="E26" s="176"/>
      <c r="F26" s="170"/>
      <c r="G26" s="169"/>
    </row>
    <row r="27" spans="1:7" ht="39" customHeight="1">
      <c r="A27" s="172"/>
      <c r="B27" s="171" t="s">
        <v>606</v>
      </c>
      <c r="C27" s="172" t="s">
        <v>607</v>
      </c>
      <c r="D27" s="174"/>
      <c r="E27" s="174"/>
      <c r="F27" s="174">
        <v>0</v>
      </c>
      <c r="G27" s="173">
        <v>0</v>
      </c>
    </row>
    <row r="28" spans="1:7" ht="39" customHeight="1">
      <c r="A28" s="172" t="s">
        <v>608</v>
      </c>
      <c r="B28" s="171" t="s">
        <v>609</v>
      </c>
      <c r="C28" s="172" t="s">
        <v>610</v>
      </c>
      <c r="D28" s="174"/>
      <c r="E28" s="174"/>
      <c r="F28" s="174"/>
      <c r="G28" s="173"/>
    </row>
    <row r="29" spans="1:7" ht="39" customHeight="1">
      <c r="A29" s="167"/>
      <c r="B29" s="166"/>
      <c r="C29" s="168"/>
      <c r="D29" s="170"/>
      <c r="E29" s="176"/>
      <c r="F29" s="170"/>
      <c r="G29" s="169"/>
    </row>
    <row r="30" spans="1:7" ht="39" customHeight="1">
      <c r="A30" s="167" t="s">
        <v>611</v>
      </c>
      <c r="B30" s="166" t="s">
        <v>612</v>
      </c>
      <c r="C30" s="168" t="s">
        <v>613</v>
      </c>
      <c r="D30" s="170"/>
      <c r="E30" s="176"/>
      <c r="F30" s="170">
        <v>180298648321</v>
      </c>
      <c r="G30" s="169">
        <v>0.41946354620104898</v>
      </c>
    </row>
    <row r="31" spans="1:7" ht="34" customHeight="1">
      <c r="A31" s="167" t="s">
        <v>614</v>
      </c>
      <c r="B31" s="166" t="s">
        <v>615</v>
      </c>
      <c r="C31" s="168" t="s">
        <v>616</v>
      </c>
      <c r="D31" s="170">
        <v>319000</v>
      </c>
      <c r="E31" s="176">
        <v>100825.507</v>
      </c>
      <c r="F31" s="170">
        <v>32163336733</v>
      </c>
      <c r="G31" s="169">
        <v>7.4827778296279401E-2</v>
      </c>
    </row>
    <row r="32" spans="1:7" ht="34" customHeight="1">
      <c r="A32" s="167" t="s">
        <v>617</v>
      </c>
      <c r="B32" s="166" t="s">
        <v>618</v>
      </c>
      <c r="C32" s="168" t="s">
        <v>619</v>
      </c>
      <c r="D32" s="170">
        <v>380000</v>
      </c>
      <c r="E32" s="176">
        <v>101089.49800000001</v>
      </c>
      <c r="F32" s="170">
        <v>38414009240</v>
      </c>
      <c r="G32" s="169">
        <v>8.9369924232168996E-2</v>
      </c>
    </row>
    <row r="33" spans="1:7" ht="34" customHeight="1">
      <c r="A33" s="167" t="s">
        <v>620</v>
      </c>
      <c r="B33" s="166" t="s">
        <v>621</v>
      </c>
      <c r="C33" s="168" t="s">
        <v>622</v>
      </c>
      <c r="D33" s="170">
        <v>270829</v>
      </c>
      <c r="E33" s="176">
        <v>101552.026998</v>
      </c>
      <c r="F33" s="170">
        <v>27503233920</v>
      </c>
      <c r="G33" s="169">
        <v>6.3986081645718396E-2</v>
      </c>
    </row>
    <row r="34" spans="1:7" ht="34" customHeight="1">
      <c r="A34" s="167" t="s">
        <v>623</v>
      </c>
      <c r="B34" s="166" t="s">
        <v>624</v>
      </c>
      <c r="C34" s="168" t="s">
        <v>625</v>
      </c>
      <c r="D34" s="170">
        <v>342944</v>
      </c>
      <c r="E34" s="176">
        <v>99735.155998999995</v>
      </c>
      <c r="F34" s="170">
        <v>34203573339</v>
      </c>
      <c r="G34" s="169">
        <v>7.9574374512121807E-2</v>
      </c>
    </row>
    <row r="35" spans="1:7" ht="34" customHeight="1">
      <c r="A35" s="167" t="s">
        <v>626</v>
      </c>
      <c r="B35" s="166" t="s">
        <v>627</v>
      </c>
      <c r="C35" s="168" t="s">
        <v>628</v>
      </c>
      <c r="D35" s="170">
        <v>25555</v>
      </c>
      <c r="E35" s="176">
        <v>102440.394012</v>
      </c>
      <c r="F35" s="170">
        <v>2617864269</v>
      </c>
      <c r="G35" s="169">
        <v>6.0904429399422002E-3</v>
      </c>
    </row>
    <row r="36" spans="1:7" ht="34" customHeight="1">
      <c r="A36" s="167" t="s">
        <v>629</v>
      </c>
      <c r="B36" s="166" t="s">
        <v>630</v>
      </c>
      <c r="C36" s="168" t="s">
        <v>631</v>
      </c>
      <c r="D36" s="170">
        <v>16274</v>
      </c>
      <c r="E36" s="176">
        <v>94301.686984999993</v>
      </c>
      <c r="F36" s="170">
        <v>1534665654</v>
      </c>
      <c r="G36" s="169">
        <v>3.5703889266751302E-3</v>
      </c>
    </row>
    <row r="37" spans="1:7" ht="34" customHeight="1">
      <c r="A37" s="167" t="s">
        <v>632</v>
      </c>
      <c r="B37" s="166" t="s">
        <v>633</v>
      </c>
      <c r="C37" s="168" t="s">
        <v>634</v>
      </c>
      <c r="D37" s="170">
        <v>430779</v>
      </c>
      <c r="E37" s="176">
        <v>101820.11</v>
      </c>
      <c r="F37" s="170">
        <v>43861965166</v>
      </c>
      <c r="G37" s="169">
        <v>0.10204455564814301</v>
      </c>
    </row>
    <row r="38" spans="1:7" ht="39" customHeight="1">
      <c r="A38" s="167" t="s">
        <v>635</v>
      </c>
      <c r="B38" s="166" t="s">
        <v>636</v>
      </c>
      <c r="C38" s="168" t="s">
        <v>637</v>
      </c>
      <c r="D38" s="170"/>
      <c r="E38" s="176"/>
      <c r="F38" s="170">
        <v>31648513280</v>
      </c>
      <c r="G38" s="169">
        <v>7.3630045128150606E-2</v>
      </c>
    </row>
    <row r="39" spans="1:7" ht="34" customHeight="1">
      <c r="A39" s="167" t="s">
        <v>638</v>
      </c>
      <c r="B39" s="166" t="s">
        <v>639</v>
      </c>
      <c r="C39" s="168" t="s">
        <v>640</v>
      </c>
      <c r="D39" s="170">
        <v>320</v>
      </c>
      <c r="E39" s="176">
        <v>98901604</v>
      </c>
      <c r="F39" s="170">
        <v>31648513280</v>
      </c>
      <c r="G39" s="169">
        <v>7.3630045128150606E-2</v>
      </c>
    </row>
    <row r="40" spans="1:7" ht="39" customHeight="1">
      <c r="A40" s="172"/>
      <c r="B40" s="171" t="s">
        <v>641</v>
      </c>
      <c r="C40" s="172" t="s">
        <v>642</v>
      </c>
      <c r="D40" s="174"/>
      <c r="E40" s="174"/>
      <c r="F40" s="174">
        <v>211947161601</v>
      </c>
      <c r="G40" s="173">
        <v>0.493093591329199</v>
      </c>
    </row>
    <row r="41" spans="1:7" ht="39" customHeight="1">
      <c r="A41" s="172" t="s">
        <v>643</v>
      </c>
      <c r="B41" s="171" t="s">
        <v>644</v>
      </c>
      <c r="C41" s="172" t="s">
        <v>645</v>
      </c>
      <c r="D41" s="174"/>
      <c r="E41" s="174"/>
      <c r="F41" s="174"/>
      <c r="G41" s="173"/>
    </row>
    <row r="42" spans="1:7" ht="39" customHeight="1">
      <c r="A42" s="167"/>
      <c r="B42" s="166"/>
      <c r="C42" s="168"/>
      <c r="D42" s="170"/>
      <c r="E42" s="176"/>
      <c r="F42" s="170"/>
      <c r="G42" s="169"/>
    </row>
    <row r="43" spans="1:7" ht="39" customHeight="1">
      <c r="A43" s="167" t="s">
        <v>646</v>
      </c>
      <c r="B43" s="166" t="s">
        <v>647</v>
      </c>
      <c r="C43" s="168" t="s">
        <v>648</v>
      </c>
      <c r="D43" s="170"/>
      <c r="E43" s="176"/>
      <c r="F43" s="170">
        <v>0</v>
      </c>
      <c r="G43" s="169">
        <v>0</v>
      </c>
    </row>
    <row r="44" spans="1:7" ht="39" customHeight="1">
      <c r="A44" s="167" t="s">
        <v>649</v>
      </c>
      <c r="B44" s="166" t="s">
        <v>650</v>
      </c>
      <c r="C44" s="168" t="s">
        <v>651</v>
      </c>
      <c r="D44" s="170"/>
      <c r="E44" s="176"/>
      <c r="F44" s="170">
        <v>0</v>
      </c>
      <c r="G44" s="169">
        <v>0</v>
      </c>
    </row>
    <row r="45" spans="1:7" ht="34" customHeight="1">
      <c r="A45" s="172"/>
      <c r="B45" s="171" t="s">
        <v>652</v>
      </c>
      <c r="C45" s="172" t="s">
        <v>653</v>
      </c>
      <c r="D45" s="174"/>
      <c r="E45" s="174"/>
      <c r="F45" s="174">
        <v>0</v>
      </c>
      <c r="G45" s="173">
        <v>0</v>
      </c>
    </row>
    <row r="46" spans="1:7" ht="39" customHeight="1">
      <c r="A46" s="172"/>
      <c r="B46" s="171" t="s">
        <v>654</v>
      </c>
      <c r="C46" s="172" t="s">
        <v>655</v>
      </c>
      <c r="D46" s="174"/>
      <c r="E46" s="174"/>
      <c r="F46" s="174">
        <v>211947161601</v>
      </c>
      <c r="G46" s="173">
        <v>0.493093591329199</v>
      </c>
    </row>
    <row r="47" spans="1:7" ht="39" customHeight="1">
      <c r="A47" s="172" t="s">
        <v>656</v>
      </c>
      <c r="B47" s="171" t="s">
        <v>657</v>
      </c>
      <c r="C47" s="172" t="s">
        <v>658</v>
      </c>
      <c r="D47" s="174"/>
      <c r="E47" s="174"/>
      <c r="F47" s="174"/>
      <c r="G47" s="173"/>
    </row>
    <row r="48" spans="1:7" ht="39" customHeight="1">
      <c r="A48" s="167"/>
      <c r="B48" s="166"/>
      <c r="C48" s="168"/>
      <c r="D48" s="170"/>
      <c r="E48" s="176"/>
      <c r="F48" s="170"/>
      <c r="G48" s="169"/>
    </row>
    <row r="49" spans="1:7" ht="39" customHeight="1">
      <c r="A49" s="167" t="s">
        <v>659</v>
      </c>
      <c r="B49" s="166" t="s">
        <v>660</v>
      </c>
      <c r="C49" s="168" t="s">
        <v>661</v>
      </c>
      <c r="D49" s="170"/>
      <c r="E49" s="176"/>
      <c r="F49" s="170">
        <v>0</v>
      </c>
      <c r="G49" s="169">
        <v>0</v>
      </c>
    </row>
    <row r="50" spans="1:7" ht="39" customHeight="1">
      <c r="A50" s="167" t="s">
        <v>662</v>
      </c>
      <c r="B50" s="166" t="s">
        <v>663</v>
      </c>
      <c r="C50" s="168" t="s">
        <v>664</v>
      </c>
      <c r="D50" s="170"/>
      <c r="E50" s="176"/>
      <c r="F50" s="170">
        <v>830188705</v>
      </c>
      <c r="G50" s="169">
        <v>1.93142822454979E-3</v>
      </c>
    </row>
    <row r="51" spans="1:7" ht="47" customHeight="1">
      <c r="A51" s="167" t="s">
        <v>665</v>
      </c>
      <c r="B51" s="166" t="s">
        <v>666</v>
      </c>
      <c r="C51" s="168" t="s">
        <v>667</v>
      </c>
      <c r="D51" s="170"/>
      <c r="E51" s="176"/>
      <c r="F51" s="170">
        <v>1055195778</v>
      </c>
      <c r="G51" s="169">
        <v>2.4549056085447201E-3</v>
      </c>
    </row>
    <row r="52" spans="1:7" ht="45" customHeight="1">
      <c r="A52" s="167" t="s">
        <v>668</v>
      </c>
      <c r="B52" s="166" t="s">
        <v>669</v>
      </c>
      <c r="C52" s="168" t="s">
        <v>670</v>
      </c>
      <c r="D52" s="170"/>
      <c r="E52" s="176"/>
      <c r="F52" s="170">
        <v>0</v>
      </c>
      <c r="G52" s="169">
        <v>0</v>
      </c>
    </row>
    <row r="53" spans="1:7" ht="57" customHeight="1">
      <c r="A53" s="167" t="s">
        <v>671</v>
      </c>
      <c r="B53" s="166" t="s">
        <v>672</v>
      </c>
      <c r="C53" s="168" t="s">
        <v>673</v>
      </c>
      <c r="D53" s="170"/>
      <c r="E53" s="176"/>
      <c r="F53" s="170">
        <v>0</v>
      </c>
      <c r="G53" s="169">
        <v>0</v>
      </c>
    </row>
    <row r="54" spans="1:7" ht="39" customHeight="1">
      <c r="A54" s="167" t="s">
        <v>674</v>
      </c>
      <c r="B54" s="166" t="s">
        <v>675</v>
      </c>
      <c r="C54" s="168" t="s">
        <v>676</v>
      </c>
      <c r="D54" s="170"/>
      <c r="E54" s="176"/>
      <c r="F54" s="170">
        <v>0</v>
      </c>
      <c r="G54" s="169">
        <v>0</v>
      </c>
    </row>
    <row r="55" spans="1:7" ht="39" customHeight="1">
      <c r="A55" s="167" t="s">
        <v>677</v>
      </c>
      <c r="B55" s="166" t="s">
        <v>678</v>
      </c>
      <c r="C55" s="168" t="s">
        <v>679</v>
      </c>
      <c r="D55" s="170"/>
      <c r="E55" s="176"/>
      <c r="F55" s="170">
        <v>0</v>
      </c>
      <c r="G55" s="169">
        <v>0</v>
      </c>
    </row>
    <row r="56" spans="1:7" ht="39" customHeight="1">
      <c r="A56" s="172"/>
      <c r="B56" s="171" t="s">
        <v>680</v>
      </c>
      <c r="C56" s="172" t="s">
        <v>681</v>
      </c>
      <c r="D56" s="174"/>
      <c r="E56" s="174"/>
      <c r="F56" s="174">
        <v>1885384483</v>
      </c>
      <c r="G56" s="173">
        <v>4.3863338330945101E-3</v>
      </c>
    </row>
    <row r="57" spans="1:7" ht="39" customHeight="1">
      <c r="A57" s="172" t="s">
        <v>682</v>
      </c>
      <c r="B57" s="171" t="s">
        <v>683</v>
      </c>
      <c r="C57" s="172" t="s">
        <v>684</v>
      </c>
      <c r="D57" s="174"/>
      <c r="E57" s="174"/>
      <c r="F57" s="174"/>
      <c r="G57" s="173"/>
    </row>
    <row r="58" spans="1:7" ht="39" customHeight="1">
      <c r="A58" s="167" t="s">
        <v>685</v>
      </c>
      <c r="B58" s="166" t="s">
        <v>686</v>
      </c>
      <c r="C58" s="168" t="s">
        <v>687</v>
      </c>
      <c r="D58" s="170"/>
      <c r="E58" s="176"/>
      <c r="F58" s="170">
        <v>144433044187</v>
      </c>
      <c r="G58" s="169">
        <v>0.33602246865117102</v>
      </c>
    </row>
    <row r="59" spans="1:7" ht="39" customHeight="1">
      <c r="A59" s="167"/>
      <c r="B59" s="166"/>
      <c r="C59" s="168"/>
      <c r="D59" s="170"/>
      <c r="E59" s="176"/>
      <c r="F59" s="170"/>
      <c r="G59" s="169"/>
    </row>
    <row r="60" spans="1:7" ht="39" customHeight="1">
      <c r="A60" s="167" t="s">
        <v>688</v>
      </c>
      <c r="B60" s="166" t="s">
        <v>689</v>
      </c>
      <c r="C60" s="168" t="s">
        <v>690</v>
      </c>
      <c r="D60" s="170"/>
      <c r="E60" s="176"/>
      <c r="F60" s="170">
        <v>21763452150</v>
      </c>
      <c r="G60" s="169">
        <v>5.0632519441647698E-2</v>
      </c>
    </row>
    <row r="61" spans="1:7" ht="39" customHeight="1">
      <c r="A61" s="167" t="s">
        <v>691</v>
      </c>
      <c r="B61" s="166" t="s">
        <v>692</v>
      </c>
      <c r="C61" s="168" t="s">
        <v>693</v>
      </c>
      <c r="D61" s="170"/>
      <c r="E61" s="176"/>
      <c r="F61" s="170">
        <v>122669592037</v>
      </c>
      <c r="G61" s="169">
        <v>0.28538994920952399</v>
      </c>
    </row>
    <row r="62" spans="1:7" ht="39" customHeight="1">
      <c r="A62" s="167" t="s">
        <v>694</v>
      </c>
      <c r="B62" s="166" t="s">
        <v>695</v>
      </c>
      <c r="C62" s="168" t="s">
        <v>696</v>
      </c>
      <c r="D62" s="170"/>
      <c r="E62" s="176"/>
      <c r="F62" s="170">
        <v>44565917029</v>
      </c>
      <c r="G62" s="169">
        <v>0.103682294741356</v>
      </c>
    </row>
    <row r="63" spans="1:7" ht="39" customHeight="1">
      <c r="A63" s="167"/>
      <c r="B63" s="166"/>
      <c r="C63" s="168"/>
      <c r="D63" s="170"/>
      <c r="E63" s="176"/>
      <c r="F63" s="170"/>
      <c r="G63" s="169"/>
    </row>
    <row r="64" spans="1:7" ht="39" customHeight="1">
      <c r="A64" s="167" t="s">
        <v>697</v>
      </c>
      <c r="B64" s="166" t="s">
        <v>698</v>
      </c>
      <c r="C64" s="168" t="s">
        <v>699</v>
      </c>
      <c r="D64" s="170"/>
      <c r="E64" s="176"/>
      <c r="F64" s="170">
        <v>27000000000</v>
      </c>
      <c r="G64" s="169">
        <v>6.2815311445178504E-2</v>
      </c>
    </row>
    <row r="65" spans="1:7" ht="39" customHeight="1">
      <c r="A65" s="172"/>
      <c r="B65" s="171" t="s">
        <v>700</v>
      </c>
      <c r="C65" s="172" t="s">
        <v>701</v>
      </c>
      <c r="D65" s="174"/>
      <c r="E65" s="174"/>
      <c r="F65" s="174">
        <v>215998961216</v>
      </c>
      <c r="G65" s="173">
        <v>0.502520074837706</v>
      </c>
    </row>
    <row r="66" spans="1:7" ht="39" customHeight="1">
      <c r="A66" s="172" t="s">
        <v>702</v>
      </c>
      <c r="B66" s="171" t="s">
        <v>703</v>
      </c>
      <c r="C66" s="172" t="s">
        <v>704</v>
      </c>
      <c r="D66" s="174"/>
      <c r="E66" s="174"/>
      <c r="F66" s="174">
        <v>429831507300</v>
      </c>
      <c r="G66" s="173">
        <v>1</v>
      </c>
    </row>
    <row r="67" spans="1:7" ht="16.899999999999999" customHeight="1">
      <c r="A67" s="56"/>
      <c r="E67" s="17"/>
    </row>
    <row r="68" spans="1:7" ht="16.899999999999999" customHeight="1">
      <c r="A68" s="17" t="s">
        <v>10</v>
      </c>
      <c r="E68" s="17" t="s">
        <v>11</v>
      </c>
    </row>
    <row r="69" spans="1:7" ht="16.899999999999999" customHeight="1">
      <c r="A69" s="18" t="s">
        <v>12</v>
      </c>
      <c r="E69" s="18" t="s">
        <v>13</v>
      </c>
    </row>
    <row r="70" spans="1:7" ht="16.899999999999999" customHeight="1"/>
    <row r="71" spans="1:7" ht="16.899999999999999" customHeight="1">
      <c r="A71" s="25"/>
      <c r="E71" s="25"/>
    </row>
    <row r="72" spans="1:7" ht="16.899999999999999" customHeight="1"/>
    <row r="73" spans="1:7" ht="16.899999999999999" customHeight="1"/>
    <row r="74" spans="1:7" ht="16.899999999999999" customHeight="1"/>
    <row r="75" spans="1:7" ht="16.899999999999999" customHeight="1"/>
    <row r="76" spans="1:7" ht="16.899999999999999" customHeight="1"/>
    <row r="77" spans="1:7" ht="16.899999999999999" customHeight="1"/>
    <row r="78" spans="1:7" ht="16.899999999999999" customHeight="1">
      <c r="A78" s="32" t="s">
        <v>14</v>
      </c>
      <c r="B78" s="29"/>
      <c r="C78" s="29"/>
      <c r="E78" s="32" t="s">
        <v>1076</v>
      </c>
      <c r="F78" s="29"/>
      <c r="G78" s="29"/>
    </row>
    <row r="79" spans="1:7" ht="16.899999999999999" customHeight="1">
      <c r="A79" s="33" t="s">
        <v>1084</v>
      </c>
      <c r="E79" s="33" t="s">
        <v>1085</v>
      </c>
    </row>
    <row r="80" spans="1:7" ht="16.899999999999999" customHeight="1">
      <c r="A80" s="34" t="s">
        <v>1086</v>
      </c>
      <c r="E80" s="34" t="s">
        <v>1087</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32" zoomScaleNormal="85" zoomScaleSheetLayoutView="100" workbookViewId="0">
      <selection activeCell="A13" sqref="A1:XFD1048576"/>
    </sheetView>
  </sheetViews>
  <sheetFormatPr defaultColWidth="9.1796875" defaultRowHeight="13"/>
  <cols>
    <col min="1" max="1" width="4.81640625" style="138" customWidth="1"/>
    <col min="2" max="2" width="34.453125" style="135" customWidth="1"/>
    <col min="3" max="3" width="14.453125" style="135" customWidth="1"/>
    <col min="4" max="4" width="11.81640625" style="135" customWidth="1"/>
    <col min="5" max="5" width="12.26953125" style="135" customWidth="1"/>
    <col min="6" max="6" width="12.54296875" style="135" customWidth="1"/>
    <col min="7" max="7" width="16.453125" style="135" customWidth="1"/>
    <col min="8" max="9" width="19" style="135" customWidth="1"/>
    <col min="10" max="10" width="43.54296875" style="135" customWidth="1"/>
    <col min="11" max="16384" width="9.1796875" style="135"/>
  </cols>
  <sheetData>
    <row r="1" spans="1:10" s="134" customFormat="1" ht="46.5" customHeight="1">
      <c r="A1" s="203" t="s">
        <v>564</v>
      </c>
      <c r="B1" s="203"/>
      <c r="C1" s="203"/>
      <c r="D1" s="203"/>
      <c r="E1" s="203"/>
      <c r="F1" s="203"/>
      <c r="G1" s="203"/>
      <c r="H1" s="203"/>
      <c r="I1" s="203"/>
      <c r="J1" s="203"/>
    </row>
    <row r="2" spans="1:10" ht="49" customHeight="1">
      <c r="A2" s="204" t="s">
        <v>566</v>
      </c>
      <c r="B2" s="204"/>
      <c r="C2" s="204"/>
      <c r="D2" s="204"/>
      <c r="E2" s="204"/>
      <c r="F2" s="204"/>
      <c r="G2" s="204"/>
      <c r="H2" s="204"/>
      <c r="I2" s="204"/>
      <c r="J2" s="204"/>
    </row>
    <row r="3" spans="1:10" ht="19.149999999999999" customHeight="1">
      <c r="A3" s="205" t="s">
        <v>515</v>
      </c>
      <c r="B3" s="205"/>
      <c r="C3" s="205"/>
      <c r="D3" s="205"/>
      <c r="E3" s="205"/>
      <c r="F3" s="205"/>
      <c r="G3" s="205"/>
      <c r="H3" s="205"/>
      <c r="I3" s="205"/>
      <c r="J3" s="205"/>
    </row>
    <row r="4" spans="1:10" ht="21.65" customHeight="1">
      <c r="A4" s="205"/>
      <c r="B4" s="205"/>
      <c r="C4" s="205"/>
      <c r="D4" s="205"/>
      <c r="E4" s="205"/>
      <c r="F4" s="205"/>
      <c r="G4" s="205"/>
      <c r="H4" s="205"/>
      <c r="I4" s="205"/>
      <c r="J4" s="205"/>
    </row>
    <row r="5" spans="1:10">
      <c r="A5" s="206" t="s">
        <v>1075</v>
      </c>
      <c r="B5" s="206"/>
      <c r="C5" s="206"/>
      <c r="D5" s="206"/>
      <c r="E5" s="206"/>
      <c r="F5" s="206"/>
      <c r="G5" s="206"/>
      <c r="H5" s="206"/>
      <c r="I5" s="206"/>
      <c r="J5" s="206"/>
    </row>
    <row r="6" spans="1:10">
      <c r="A6" s="130"/>
      <c r="B6" s="130"/>
      <c r="C6" s="130"/>
      <c r="D6" s="130"/>
      <c r="E6" s="130"/>
      <c r="F6" s="57"/>
      <c r="G6" s="136"/>
      <c r="H6" s="136"/>
      <c r="I6" s="136"/>
      <c r="J6" s="136"/>
    </row>
    <row r="7" spans="1:10">
      <c r="A7" s="207" t="s">
        <v>2</v>
      </c>
      <c r="B7" s="208"/>
      <c r="C7" s="136"/>
      <c r="D7" s="136"/>
      <c r="E7" s="136"/>
      <c r="F7" s="136"/>
      <c r="G7" s="209" t="s">
        <v>1076</v>
      </c>
      <c r="H7" s="209"/>
      <c r="I7" s="209"/>
      <c r="J7" s="209"/>
    </row>
    <row r="8" spans="1:10" ht="15" customHeight="1">
      <c r="A8" s="210" t="s">
        <v>15</v>
      </c>
      <c r="B8" s="210"/>
      <c r="C8" s="136"/>
      <c r="D8" s="136"/>
      <c r="E8" s="136"/>
      <c r="F8" s="136"/>
      <c r="G8" s="211" t="s">
        <v>1077</v>
      </c>
      <c r="H8" s="211"/>
      <c r="I8" s="211"/>
      <c r="J8" s="211"/>
    </row>
    <row r="9" spans="1:10">
      <c r="A9" s="212" t="s">
        <v>3</v>
      </c>
      <c r="B9" s="213"/>
      <c r="C9" s="136"/>
      <c r="D9" s="136"/>
      <c r="E9" s="136"/>
      <c r="F9" s="136"/>
      <c r="G9" s="214" t="s">
        <v>1078</v>
      </c>
      <c r="H9" s="214"/>
      <c r="I9" s="214"/>
      <c r="J9" s="214"/>
    </row>
    <row r="10" spans="1:10" ht="15" customHeight="1">
      <c r="A10" s="213" t="s">
        <v>4</v>
      </c>
      <c r="B10" s="213"/>
      <c r="C10" s="136"/>
      <c r="D10" s="136"/>
      <c r="E10" s="136"/>
      <c r="F10" s="136"/>
      <c r="G10" s="211" t="s">
        <v>1079</v>
      </c>
      <c r="H10" s="211"/>
      <c r="I10" s="211"/>
      <c r="J10" s="211"/>
    </row>
    <row r="11" spans="1:10" ht="15" customHeight="1">
      <c r="A11" s="212" t="s">
        <v>5</v>
      </c>
      <c r="B11" s="215"/>
      <c r="C11" s="136"/>
      <c r="D11" s="136"/>
      <c r="E11" s="136"/>
      <c r="F11" s="136"/>
      <c r="G11" s="209" t="s">
        <v>1080</v>
      </c>
      <c r="H11" s="209"/>
      <c r="I11" s="209"/>
      <c r="J11" s="209"/>
    </row>
    <row r="12" spans="1:10" ht="15" customHeight="1">
      <c r="A12" s="58" t="s">
        <v>511</v>
      </c>
      <c r="B12" s="131"/>
      <c r="C12" s="136"/>
      <c r="D12" s="136"/>
      <c r="E12" s="136"/>
      <c r="F12" s="136"/>
      <c r="G12" s="211" t="s">
        <v>1081</v>
      </c>
      <c r="H12" s="211"/>
      <c r="I12" s="211"/>
      <c r="J12" s="211"/>
    </row>
    <row r="13" spans="1:10" ht="15" customHeight="1">
      <c r="A13" s="59" t="s">
        <v>7</v>
      </c>
      <c r="B13" s="60"/>
      <c r="C13" s="136"/>
      <c r="D13" s="136"/>
      <c r="E13" s="136"/>
      <c r="F13" s="136"/>
      <c r="G13" s="209" t="s">
        <v>1082</v>
      </c>
      <c r="H13" s="209"/>
      <c r="I13" s="209"/>
      <c r="J13" s="209"/>
    </row>
    <row r="14" spans="1:10">
      <c r="A14" s="61" t="s">
        <v>8</v>
      </c>
      <c r="B14" s="61"/>
      <c r="C14" s="63"/>
      <c r="D14" s="63"/>
      <c r="E14" s="63"/>
      <c r="F14" s="63"/>
      <c r="G14" s="216" t="s">
        <v>1083</v>
      </c>
      <c r="H14" s="216"/>
      <c r="I14" s="216"/>
      <c r="J14" s="216"/>
    </row>
    <row r="15" spans="1:10">
      <c r="A15" s="94" t="s">
        <v>562</v>
      </c>
      <c r="B15" s="95" t="s">
        <v>563</v>
      </c>
      <c r="C15" s="63"/>
      <c r="D15" s="63"/>
      <c r="E15" s="63"/>
      <c r="F15" s="63"/>
      <c r="G15" s="132"/>
      <c r="H15" s="132"/>
      <c r="I15" s="132"/>
      <c r="J15" s="132"/>
    </row>
    <row r="16" spans="1:10">
      <c r="A16" s="73" t="s">
        <v>27</v>
      </c>
      <c r="B16" s="74" t="s">
        <v>518</v>
      </c>
      <c r="C16" s="63"/>
      <c r="D16" s="63"/>
      <c r="E16" s="63"/>
      <c r="F16" s="63"/>
      <c r="G16" s="63"/>
      <c r="H16" s="63"/>
      <c r="I16" s="63"/>
      <c r="J16" s="63"/>
    </row>
    <row r="17" spans="1:10" s="62" customFormat="1" ht="36" customHeight="1">
      <c r="A17" s="218" t="s">
        <v>234</v>
      </c>
      <c r="B17" s="218" t="s">
        <v>553</v>
      </c>
      <c r="C17" s="218" t="s">
        <v>554</v>
      </c>
      <c r="D17" s="218" t="s">
        <v>555</v>
      </c>
      <c r="E17" s="218" t="s">
        <v>556</v>
      </c>
      <c r="F17" s="218" t="s">
        <v>557</v>
      </c>
      <c r="G17" s="218" t="s">
        <v>558</v>
      </c>
      <c r="H17" s="219"/>
      <c r="I17" s="218" t="s">
        <v>567</v>
      </c>
      <c r="J17" s="219"/>
    </row>
    <row r="18" spans="1:10" s="62" customFormat="1" ht="87" customHeight="1">
      <c r="A18" s="219"/>
      <c r="B18" s="219"/>
      <c r="C18" s="219"/>
      <c r="D18" s="219"/>
      <c r="E18" s="219"/>
      <c r="F18" s="219"/>
      <c r="G18" s="133" t="s">
        <v>559</v>
      </c>
      <c r="H18" s="133" t="s">
        <v>560</v>
      </c>
      <c r="I18" s="133" t="s">
        <v>559</v>
      </c>
      <c r="J18" s="133" t="s">
        <v>561</v>
      </c>
    </row>
    <row r="19" spans="1:10" s="62" customFormat="1" ht="45.75" customHeight="1">
      <c r="A19" s="167" t="s">
        <v>705</v>
      </c>
      <c r="B19" s="167" t="s">
        <v>706</v>
      </c>
      <c r="C19" s="167"/>
      <c r="D19" s="167"/>
      <c r="E19" s="167"/>
      <c r="F19" s="170"/>
      <c r="G19" s="167"/>
      <c r="H19" s="169"/>
      <c r="I19" s="167"/>
      <c r="J19" s="169"/>
    </row>
    <row r="20" spans="1:10">
      <c r="A20" s="167" t="s">
        <v>707</v>
      </c>
      <c r="B20" s="167" t="s">
        <v>708</v>
      </c>
      <c r="C20" s="167" t="s">
        <v>709</v>
      </c>
      <c r="D20" s="167" t="s">
        <v>710</v>
      </c>
      <c r="E20" s="167" t="s">
        <v>711</v>
      </c>
      <c r="F20" s="170" t="s">
        <v>712</v>
      </c>
      <c r="G20" s="167" t="s">
        <v>713</v>
      </c>
      <c r="H20" s="169" t="s">
        <v>714</v>
      </c>
      <c r="I20" s="167" t="s">
        <v>715</v>
      </c>
      <c r="J20" s="169" t="s">
        <v>716</v>
      </c>
    </row>
    <row r="21" spans="1:10" ht="25">
      <c r="A21" s="172" t="s">
        <v>717</v>
      </c>
      <c r="B21" s="172" t="s">
        <v>718</v>
      </c>
      <c r="C21" s="172"/>
      <c r="D21" s="172"/>
      <c r="E21" s="172"/>
      <c r="F21" s="174">
        <v>0</v>
      </c>
      <c r="G21" s="172"/>
      <c r="H21" s="173">
        <v>0</v>
      </c>
      <c r="I21" s="172"/>
      <c r="J21" s="173">
        <v>0</v>
      </c>
    </row>
    <row r="22" spans="1:10" ht="25">
      <c r="A22" s="167" t="s">
        <v>719</v>
      </c>
      <c r="B22" s="167" t="s">
        <v>720</v>
      </c>
      <c r="C22" s="167"/>
      <c r="D22" s="167"/>
      <c r="E22" s="167"/>
      <c r="F22" s="170"/>
      <c r="G22" s="167"/>
      <c r="H22" s="169"/>
      <c r="I22" s="167"/>
      <c r="J22" s="169"/>
    </row>
    <row r="23" spans="1:10">
      <c r="A23" s="167" t="s">
        <v>721</v>
      </c>
      <c r="B23" s="167" t="s">
        <v>722</v>
      </c>
      <c r="C23" s="167" t="s">
        <v>723</v>
      </c>
      <c r="D23" s="167" t="s">
        <v>724</v>
      </c>
      <c r="E23" s="167" t="s">
        <v>725</v>
      </c>
      <c r="F23" s="170" t="s">
        <v>726</v>
      </c>
      <c r="G23" s="167" t="s">
        <v>727</v>
      </c>
      <c r="H23" s="169" t="s">
        <v>728</v>
      </c>
      <c r="I23" s="167" t="s">
        <v>729</v>
      </c>
      <c r="J23" s="169" t="s">
        <v>730</v>
      </c>
    </row>
    <row r="24" spans="1:10" ht="25">
      <c r="A24" s="172" t="s">
        <v>731</v>
      </c>
      <c r="B24" s="172" t="s">
        <v>732</v>
      </c>
      <c r="C24" s="172"/>
      <c r="D24" s="172"/>
      <c r="E24" s="172"/>
      <c r="F24" s="174">
        <v>0</v>
      </c>
      <c r="G24" s="172"/>
      <c r="H24" s="173">
        <v>0</v>
      </c>
      <c r="I24" s="172"/>
      <c r="J24" s="173">
        <v>0</v>
      </c>
    </row>
    <row r="25" spans="1:10" ht="25">
      <c r="A25" s="172" t="s">
        <v>733</v>
      </c>
      <c r="B25" s="172" t="s">
        <v>734</v>
      </c>
      <c r="C25" s="172"/>
      <c r="D25" s="172"/>
      <c r="E25" s="172"/>
      <c r="F25" s="174">
        <v>0</v>
      </c>
      <c r="G25" s="172"/>
      <c r="H25" s="173">
        <v>0</v>
      </c>
      <c r="I25" s="172"/>
      <c r="J25" s="173">
        <v>0</v>
      </c>
    </row>
    <row r="26" spans="1:10" ht="25">
      <c r="A26" s="167" t="s">
        <v>735</v>
      </c>
      <c r="B26" s="167" t="s">
        <v>736</v>
      </c>
      <c r="C26" s="167"/>
      <c r="D26" s="167"/>
      <c r="E26" s="167"/>
      <c r="F26" s="170"/>
      <c r="G26" s="167"/>
      <c r="H26" s="169"/>
      <c r="I26" s="167"/>
      <c r="J26" s="169"/>
    </row>
    <row r="27" spans="1:10">
      <c r="A27" s="167" t="s">
        <v>737</v>
      </c>
      <c r="B27" s="167" t="s">
        <v>738</v>
      </c>
      <c r="C27" s="167" t="s">
        <v>739</v>
      </c>
      <c r="D27" s="167" t="s">
        <v>740</v>
      </c>
      <c r="E27" s="167" t="s">
        <v>741</v>
      </c>
      <c r="F27" s="170" t="s">
        <v>742</v>
      </c>
      <c r="G27" s="167" t="s">
        <v>743</v>
      </c>
      <c r="H27" s="169" t="s">
        <v>744</v>
      </c>
      <c r="I27" s="167" t="s">
        <v>745</v>
      </c>
      <c r="J27" s="169" t="s">
        <v>746</v>
      </c>
    </row>
    <row r="28" spans="1:10" ht="25">
      <c r="A28" s="172" t="s">
        <v>747</v>
      </c>
      <c r="B28" s="172" t="s">
        <v>748</v>
      </c>
      <c r="C28" s="172"/>
      <c r="D28" s="172"/>
      <c r="E28" s="172"/>
      <c r="F28" s="174">
        <v>0</v>
      </c>
      <c r="G28" s="172"/>
      <c r="H28" s="173">
        <v>0</v>
      </c>
      <c r="I28" s="172"/>
      <c r="J28" s="173">
        <v>0</v>
      </c>
    </row>
    <row r="29" spans="1:10" ht="25">
      <c r="A29" s="167" t="s">
        <v>749</v>
      </c>
      <c r="B29" s="167" t="s">
        <v>750</v>
      </c>
      <c r="C29" s="167"/>
      <c r="D29" s="167"/>
      <c r="E29" s="167"/>
      <c r="F29" s="170"/>
      <c r="G29" s="167"/>
      <c r="H29" s="169"/>
      <c r="I29" s="167"/>
      <c r="J29" s="169"/>
    </row>
    <row r="30" spans="1:10">
      <c r="A30" s="167" t="s">
        <v>751</v>
      </c>
      <c r="B30" s="167" t="s">
        <v>752</v>
      </c>
      <c r="C30" s="167" t="s">
        <v>753</v>
      </c>
      <c r="D30" s="167" t="s">
        <v>754</v>
      </c>
      <c r="E30" s="167" t="s">
        <v>755</v>
      </c>
      <c r="F30" s="170" t="s">
        <v>756</v>
      </c>
      <c r="G30" s="167" t="s">
        <v>757</v>
      </c>
      <c r="H30" s="169" t="s">
        <v>758</v>
      </c>
      <c r="I30" s="167" t="s">
        <v>759</v>
      </c>
      <c r="J30" s="169" t="s">
        <v>760</v>
      </c>
    </row>
    <row r="31" spans="1:10" ht="25">
      <c r="A31" s="172" t="s">
        <v>761</v>
      </c>
      <c r="B31" s="172" t="s">
        <v>762</v>
      </c>
      <c r="C31" s="172"/>
      <c r="D31" s="172"/>
      <c r="E31" s="172"/>
      <c r="F31" s="174">
        <v>0</v>
      </c>
      <c r="G31" s="172"/>
      <c r="H31" s="173">
        <v>0</v>
      </c>
      <c r="I31" s="172"/>
      <c r="J31" s="173">
        <v>0</v>
      </c>
    </row>
    <row r="32" spans="1:10" ht="25">
      <c r="A32" s="172" t="s">
        <v>763</v>
      </c>
      <c r="B32" s="172" t="s">
        <v>764</v>
      </c>
      <c r="C32" s="172"/>
      <c r="D32" s="172"/>
      <c r="E32" s="172"/>
      <c r="F32" s="174">
        <v>0</v>
      </c>
      <c r="G32" s="172"/>
      <c r="H32" s="173">
        <v>0</v>
      </c>
      <c r="I32" s="172"/>
      <c r="J32" s="173">
        <v>0</v>
      </c>
    </row>
    <row r="33" spans="1:10" s="137"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6"/>
      <c r="E35" s="136"/>
      <c r="F35" s="136"/>
      <c r="G35" s="136"/>
      <c r="H35" s="136"/>
      <c r="I35" s="66"/>
      <c r="J35" s="136"/>
    </row>
    <row r="36" spans="1:10">
      <c r="A36" s="139"/>
      <c r="B36" s="136"/>
      <c r="C36" s="136"/>
      <c r="D36" s="136"/>
      <c r="E36" s="136"/>
      <c r="F36" s="136"/>
      <c r="G36" s="63"/>
      <c r="H36" s="136"/>
      <c r="I36" s="136"/>
      <c r="J36" s="136"/>
    </row>
    <row r="37" spans="1:10">
      <c r="A37" s="139"/>
      <c r="B37" s="136"/>
      <c r="C37" s="136"/>
      <c r="D37" s="136"/>
      <c r="E37" s="136"/>
      <c r="F37" s="136"/>
      <c r="G37" s="136"/>
      <c r="H37" s="136"/>
      <c r="I37" s="136"/>
      <c r="J37" s="136"/>
    </row>
    <row r="38" spans="1:10">
      <c r="A38" s="139"/>
      <c r="B38" s="136"/>
      <c r="C38" s="136"/>
      <c r="D38" s="136"/>
      <c r="E38" s="136"/>
      <c r="F38" s="136"/>
      <c r="G38" s="136"/>
      <c r="H38" s="136"/>
      <c r="I38" s="136"/>
      <c r="J38" s="136"/>
    </row>
    <row r="39" spans="1:10">
      <c r="A39" s="139"/>
      <c r="B39" s="136"/>
      <c r="C39" s="136"/>
      <c r="D39" s="136"/>
      <c r="E39" s="136"/>
      <c r="F39" s="136"/>
      <c r="G39" s="136"/>
      <c r="H39" s="136"/>
      <c r="I39" s="136"/>
      <c r="J39" s="136"/>
    </row>
    <row r="40" spans="1:10" s="62" customFormat="1" ht="12.5">
      <c r="A40" s="217" t="s">
        <v>14</v>
      </c>
      <c r="B40" s="217"/>
      <c r="C40" s="63"/>
      <c r="D40" s="63"/>
      <c r="E40" s="63"/>
      <c r="F40" s="63"/>
      <c r="G40" s="63"/>
      <c r="H40" s="63"/>
      <c r="I40" s="153" t="s">
        <v>1076</v>
      </c>
      <c r="J40" s="154"/>
    </row>
    <row r="41" spans="1:10" s="62" customFormat="1" ht="12.5">
      <c r="A41" s="74" t="s">
        <v>1084</v>
      </c>
      <c r="B41" s="63"/>
      <c r="C41" s="63"/>
      <c r="D41" s="63"/>
      <c r="E41" s="63"/>
      <c r="F41" s="63"/>
      <c r="G41" s="63"/>
      <c r="H41" s="63"/>
      <c r="I41" s="74" t="s">
        <v>1085</v>
      </c>
      <c r="J41" s="63"/>
    </row>
    <row r="42" spans="1:10" s="62" customFormat="1" ht="12.5">
      <c r="A42" s="63" t="s">
        <v>1086</v>
      </c>
      <c r="B42" s="63"/>
      <c r="C42" s="63"/>
      <c r="D42" s="63"/>
      <c r="E42" s="63"/>
      <c r="F42" s="63"/>
      <c r="G42" s="63"/>
      <c r="H42" s="63"/>
      <c r="I42" s="63" t="s">
        <v>1087</v>
      </c>
      <c r="J42" s="63"/>
    </row>
    <row r="43" spans="1:10" s="62" customFormat="1" ht="12.5">
      <c r="A43" s="152"/>
      <c r="B43" s="63"/>
      <c r="C43" s="63"/>
      <c r="D43" s="63"/>
      <c r="E43" s="63"/>
      <c r="F43" s="63"/>
      <c r="G43" s="63"/>
      <c r="H43" s="63"/>
      <c r="I43" s="63"/>
      <c r="J43" s="63"/>
    </row>
    <row r="44" spans="1:10" s="62" customFormat="1" ht="12.5">
      <c r="A44" s="152"/>
      <c r="B44" s="63"/>
      <c r="C44" s="63"/>
      <c r="D44" s="63"/>
      <c r="E44" s="63"/>
      <c r="F44" s="63"/>
      <c r="G44" s="63"/>
      <c r="H44" s="63"/>
      <c r="I44" s="63"/>
      <c r="J44" s="63"/>
    </row>
    <row r="45" spans="1:10">
      <c r="A45" s="139"/>
      <c r="B45" s="136"/>
      <c r="C45" s="136"/>
      <c r="D45" s="136"/>
      <c r="E45" s="136"/>
      <c r="F45" s="136"/>
      <c r="G45" s="136"/>
      <c r="H45" s="136"/>
      <c r="I45" s="136"/>
      <c r="J45" s="136"/>
    </row>
    <row r="46" spans="1:10">
      <c r="A46" s="139"/>
      <c r="B46" s="136"/>
      <c r="C46" s="136"/>
      <c r="D46" s="136"/>
      <c r="E46" s="136"/>
      <c r="F46" s="136"/>
      <c r="G46" s="136"/>
      <c r="H46" s="136"/>
      <c r="I46" s="136"/>
      <c r="J46" s="136"/>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2" zoomScaleNormal="100" zoomScaleSheetLayoutView="100" workbookViewId="0">
      <selection activeCell="D37" sqref="D37:E48"/>
    </sheetView>
  </sheetViews>
  <sheetFormatPr defaultColWidth="8.7265625" defaultRowHeight="53.25" customHeight="1"/>
  <cols>
    <col min="1" max="1" width="8.7265625" style="12"/>
    <col min="2" max="2" width="59.81640625" style="12" customWidth="1"/>
    <col min="3" max="3" width="10.7265625" style="12" bestFit="1" customWidth="1"/>
    <col min="4" max="4" width="41.7265625" style="12" customWidth="1"/>
    <col min="5" max="5" width="39.54296875" style="12" customWidth="1"/>
    <col min="6" max="6" width="8.453125" style="125" customWidth="1"/>
    <col min="7" max="16384" width="8.7265625" style="125"/>
  </cols>
  <sheetData>
    <row r="1" spans="1:6" ht="53.25" customHeight="1">
      <c r="A1" s="186" t="s">
        <v>564</v>
      </c>
      <c r="B1" s="186"/>
      <c r="C1" s="186"/>
      <c r="D1" s="186"/>
      <c r="E1" s="186"/>
      <c r="F1" s="126"/>
    </row>
    <row r="2" spans="1:6" ht="66" customHeight="1">
      <c r="A2" s="187" t="s">
        <v>565</v>
      </c>
      <c r="B2" s="187"/>
      <c r="C2" s="187"/>
      <c r="D2" s="187"/>
      <c r="E2" s="187"/>
      <c r="F2" s="127"/>
    </row>
    <row r="3" spans="1:6" ht="40.5" customHeight="1">
      <c r="A3" s="188" t="s">
        <v>515</v>
      </c>
      <c r="B3" s="188"/>
      <c r="C3" s="188"/>
      <c r="D3" s="188"/>
      <c r="E3" s="188"/>
      <c r="F3" s="126"/>
    </row>
    <row r="4" spans="1:6" ht="12.5" hidden="1">
      <c r="A4" s="188"/>
      <c r="B4" s="188"/>
      <c r="C4" s="188"/>
      <c r="D4" s="188"/>
      <c r="E4" s="188"/>
      <c r="F4" s="126"/>
    </row>
    <row r="5" spans="1:6" ht="12.5">
      <c r="A5" s="189" t="str">
        <f>TONGQUAN!C2</f>
        <v>Tháng 02 năm 2025
/ Feb 2025</v>
      </c>
      <c r="B5" s="189"/>
      <c r="C5" s="189"/>
      <c r="D5" s="189"/>
      <c r="E5" s="189"/>
      <c r="F5" s="128"/>
    </row>
    <row r="6" spans="1:6" ht="12.5"/>
    <row r="7" spans="1:6" ht="12.5">
      <c r="A7" s="100" t="s">
        <v>2</v>
      </c>
      <c r="C7" s="190" t="str">
        <f>TONGQUAN!D5</f>
        <v>Công ty TNHH quản lý quỹ đầu tư chứng khoán Vietcombank</v>
      </c>
      <c r="D7" s="190"/>
      <c r="E7" s="190"/>
    </row>
    <row r="8" spans="1:6" ht="12.5">
      <c r="A8" s="12" t="s">
        <v>15</v>
      </c>
      <c r="C8" s="185" t="str">
        <f>TONGQUAN!D6</f>
        <v>Vietcombank Fund Management Company Limited</v>
      </c>
      <c r="D8" s="185"/>
      <c r="E8" s="185"/>
    </row>
    <row r="9" spans="1:6" ht="12.5">
      <c r="A9" s="100" t="s">
        <v>3</v>
      </c>
      <c r="C9" s="190" t="str">
        <f>TONGQUAN!D7</f>
        <v>Ngân hàng TNHH Một thành viên Standard Chartered (Việt Nam)</v>
      </c>
      <c r="D9" s="190"/>
      <c r="E9" s="190"/>
    </row>
    <row r="10" spans="1:6" ht="12.5">
      <c r="A10" s="12" t="s">
        <v>4</v>
      </c>
      <c r="C10" s="185" t="str">
        <f>TONGQUAN!D8</f>
        <v>Standard Chartered Bank (Vietnam) Limited</v>
      </c>
      <c r="D10" s="185"/>
      <c r="E10" s="185"/>
    </row>
    <row r="11" spans="1:6" ht="12.5">
      <c r="A11" s="100" t="s">
        <v>5</v>
      </c>
      <c r="C11" s="190" t="str">
        <f>TONGQUAN!D9</f>
        <v>Quỹ Đầu Tư Trái Phiếu VCBF</v>
      </c>
      <c r="D11" s="190"/>
      <c r="E11" s="190"/>
    </row>
    <row r="12" spans="1:6" ht="12.5">
      <c r="A12" s="12" t="s">
        <v>6</v>
      </c>
      <c r="C12" s="185" t="str">
        <f>TONGQUAN!D10</f>
        <v>VCBF Fixed Income Fund (VCBFIF)</v>
      </c>
      <c r="D12" s="185"/>
      <c r="E12" s="185"/>
    </row>
    <row r="13" spans="1:6" ht="12.5">
      <c r="A13" s="100" t="s">
        <v>7</v>
      </c>
      <c r="C13" s="190" t="str">
        <f>TONGQUAN!D11</f>
        <v>Ngày 04 tháng 03 năm 2025</v>
      </c>
      <c r="D13" s="190"/>
      <c r="E13" s="190"/>
    </row>
    <row r="14" spans="1:6" ht="12.5">
      <c r="A14" s="12" t="s">
        <v>8</v>
      </c>
      <c r="C14" s="185" t="str">
        <f>TONGQUAN!D12</f>
        <v>04 Mar 2025</v>
      </c>
      <c r="D14" s="185"/>
      <c r="E14" s="185"/>
    </row>
    <row r="15" spans="1:6" ht="12.5"/>
    <row r="16" spans="1:6" ht="12.5">
      <c r="A16" s="94" t="s">
        <v>562</v>
      </c>
      <c r="B16" s="95" t="s">
        <v>563</v>
      </c>
    </row>
    <row r="17" spans="1:5" ht="12.5">
      <c r="A17" s="19" t="s">
        <v>28</v>
      </c>
      <c r="B17" s="20" t="s">
        <v>285</v>
      </c>
    </row>
    <row r="18" spans="1:5" ht="37.5">
      <c r="A18" s="140" t="s">
        <v>17</v>
      </c>
      <c r="B18" s="140" t="s">
        <v>552</v>
      </c>
      <c r="C18" s="140" t="s">
        <v>19</v>
      </c>
      <c r="D18" s="141" t="s">
        <v>1090</v>
      </c>
      <c r="E18" s="141" t="s">
        <v>1091</v>
      </c>
    </row>
    <row r="19" spans="1:5" s="129" customFormat="1" ht="25">
      <c r="A19" s="51" t="s">
        <v>16</v>
      </c>
      <c r="B19" s="88" t="s">
        <v>112</v>
      </c>
      <c r="C19" s="89" t="s">
        <v>113</v>
      </c>
      <c r="D19" s="169"/>
      <c r="E19" s="169"/>
    </row>
    <row r="20" spans="1:5" ht="50">
      <c r="A20" s="101">
        <v>1</v>
      </c>
      <c r="B20" s="90" t="s">
        <v>537</v>
      </c>
      <c r="C20" s="91" t="s">
        <v>114</v>
      </c>
      <c r="D20" s="169">
        <v>4.6030665030470401E-3</v>
      </c>
      <c r="E20" s="169">
        <v>2.03845458060387E-3</v>
      </c>
    </row>
    <row r="21" spans="1:5" ht="50">
      <c r="A21" s="101">
        <v>2</v>
      </c>
      <c r="B21" s="90" t="s">
        <v>538</v>
      </c>
      <c r="C21" s="91" t="s">
        <v>115</v>
      </c>
      <c r="D21" s="169">
        <v>9.26495191638193E-4</v>
      </c>
      <c r="E21" s="169">
        <v>1.08370668243982E-3</v>
      </c>
    </row>
    <row r="22" spans="1:5" ht="62.5">
      <c r="A22" s="101">
        <v>3</v>
      </c>
      <c r="B22" s="90" t="s">
        <v>539</v>
      </c>
      <c r="C22" s="91" t="s">
        <v>116</v>
      </c>
      <c r="D22" s="169">
        <v>1.4207856332934599E-3</v>
      </c>
      <c r="E22" s="169">
        <v>1.4717004329429699E-3</v>
      </c>
    </row>
    <row r="23" spans="1:5" ht="37.5">
      <c r="A23" s="101">
        <v>4</v>
      </c>
      <c r="B23" s="90" t="s">
        <v>286</v>
      </c>
      <c r="C23" s="91" t="s">
        <v>117</v>
      </c>
      <c r="D23" s="169">
        <v>3.3206299239854999E-4</v>
      </c>
      <c r="E23" s="169">
        <v>3.8489807121229799E-4</v>
      </c>
    </row>
    <row r="24" spans="1:5" ht="50">
      <c r="A24" s="101">
        <v>5</v>
      </c>
      <c r="B24" s="90" t="s">
        <v>540</v>
      </c>
      <c r="C24" s="91" t="s">
        <v>541</v>
      </c>
      <c r="D24" s="93"/>
      <c r="E24" s="93"/>
    </row>
    <row r="25" spans="1:5" ht="75">
      <c r="A25" s="101">
        <v>6</v>
      </c>
      <c r="B25" s="90" t="s">
        <v>542</v>
      </c>
      <c r="C25" s="91" t="s">
        <v>512</v>
      </c>
      <c r="D25" s="93"/>
      <c r="E25" s="93"/>
    </row>
    <row r="26" spans="1:5" ht="62.5">
      <c r="A26" s="101">
        <v>7</v>
      </c>
      <c r="B26" s="90" t="s">
        <v>287</v>
      </c>
      <c r="C26" s="91" t="s">
        <v>118</v>
      </c>
      <c r="D26" s="169">
        <v>2.9043736414990402E-4</v>
      </c>
      <c r="E26" s="169">
        <v>3.04070337384911E-4</v>
      </c>
    </row>
    <row r="27" spans="1:5" ht="25">
      <c r="A27" s="101">
        <v>8</v>
      </c>
      <c r="B27" s="90" t="s">
        <v>543</v>
      </c>
      <c r="C27" s="91" t="s">
        <v>119</v>
      </c>
      <c r="D27" s="169">
        <v>7.6842657308621096E-3</v>
      </c>
      <c r="E27" s="169">
        <v>5.4487165285411502E-3</v>
      </c>
    </row>
    <row r="28" spans="1:5" ht="12.5">
      <c r="A28" s="101">
        <v>9</v>
      </c>
      <c r="B28" s="90" t="s">
        <v>577</v>
      </c>
      <c r="C28" s="91" t="s">
        <v>120</v>
      </c>
      <c r="D28" s="169">
        <v>0.94574441945437904</v>
      </c>
      <c r="E28" s="169">
        <v>0.34728264656394597</v>
      </c>
    </row>
    <row r="29" spans="1:5" ht="50">
      <c r="A29" s="101">
        <v>10</v>
      </c>
      <c r="B29" s="90" t="s">
        <v>544</v>
      </c>
      <c r="C29" s="91" t="s">
        <v>512</v>
      </c>
      <c r="D29" s="93"/>
      <c r="E29" s="93"/>
    </row>
    <row r="30" spans="1:5" s="129" customFormat="1" ht="25">
      <c r="A30" s="51" t="s">
        <v>22</v>
      </c>
      <c r="B30" s="88" t="s">
        <v>121</v>
      </c>
      <c r="C30" s="89" t="s">
        <v>122</v>
      </c>
      <c r="D30" s="92"/>
      <c r="E30" s="92"/>
    </row>
    <row r="31" spans="1:5" ht="37.5">
      <c r="A31" s="200">
        <v>1</v>
      </c>
      <c r="B31" s="90" t="s">
        <v>123</v>
      </c>
      <c r="C31" s="91" t="s">
        <v>124</v>
      </c>
      <c r="D31" s="102">
        <v>274581107900</v>
      </c>
      <c r="E31" s="102">
        <v>266935316200</v>
      </c>
    </row>
    <row r="32" spans="1:5" ht="25">
      <c r="A32" s="201"/>
      <c r="B32" s="90" t="s">
        <v>125</v>
      </c>
      <c r="C32" s="91" t="s">
        <v>126</v>
      </c>
      <c r="D32" s="102">
        <v>274581107900</v>
      </c>
      <c r="E32" s="102">
        <v>266935316200</v>
      </c>
    </row>
    <row r="33" spans="1:5" ht="25">
      <c r="A33" s="202"/>
      <c r="B33" s="90" t="s">
        <v>545</v>
      </c>
      <c r="C33" s="91" t="s">
        <v>127</v>
      </c>
      <c r="D33" s="93">
        <v>27458110.789999999</v>
      </c>
      <c r="E33" s="93">
        <v>26693531.620000001</v>
      </c>
    </row>
    <row r="34" spans="1:5" ht="37.5">
      <c r="A34" s="199">
        <v>2</v>
      </c>
      <c r="B34" s="90" t="s">
        <v>128</v>
      </c>
      <c r="C34" s="91" t="s">
        <v>129</v>
      </c>
      <c r="D34" s="102">
        <v>17832394200</v>
      </c>
      <c r="E34" s="102">
        <v>7645791700</v>
      </c>
    </row>
    <row r="35" spans="1:5" ht="25">
      <c r="A35" s="199"/>
      <c r="B35" s="90" t="s">
        <v>130</v>
      </c>
      <c r="C35" s="91" t="s">
        <v>546</v>
      </c>
      <c r="D35" s="93">
        <v>1783239.42</v>
      </c>
      <c r="E35" s="93">
        <v>764579.17</v>
      </c>
    </row>
    <row r="36" spans="1:5" ht="25">
      <c r="A36" s="199"/>
      <c r="B36" s="90" t="s">
        <v>131</v>
      </c>
      <c r="C36" s="91" t="s">
        <v>547</v>
      </c>
      <c r="D36" s="102">
        <v>17832394200</v>
      </c>
      <c r="E36" s="102">
        <v>7645791700</v>
      </c>
    </row>
    <row r="37" spans="1:5" ht="25">
      <c r="A37" s="199"/>
      <c r="B37" s="90" t="s">
        <v>548</v>
      </c>
      <c r="C37" s="91" t="s">
        <v>132</v>
      </c>
      <c r="D37" s="93">
        <v>2446578.0099999998</v>
      </c>
      <c r="E37" s="93">
        <v>1660545.34</v>
      </c>
    </row>
    <row r="38" spans="1:5" ht="25">
      <c r="A38" s="199"/>
      <c r="B38" s="90" t="s">
        <v>258</v>
      </c>
      <c r="C38" s="91" t="s">
        <v>133</v>
      </c>
      <c r="D38" s="102">
        <v>24465780100</v>
      </c>
      <c r="E38" s="102">
        <v>16605453400</v>
      </c>
    </row>
    <row r="39" spans="1:5" ht="25">
      <c r="A39" s="199"/>
      <c r="B39" s="90" t="s">
        <v>570</v>
      </c>
      <c r="C39" s="91" t="s">
        <v>134</v>
      </c>
      <c r="D39" s="93">
        <v>-663338.59</v>
      </c>
      <c r="E39" s="93">
        <v>-895966.17</v>
      </c>
    </row>
    <row r="40" spans="1:5" ht="37.5">
      <c r="A40" s="199"/>
      <c r="B40" s="90" t="s">
        <v>259</v>
      </c>
      <c r="C40" s="91" t="s">
        <v>135</v>
      </c>
      <c r="D40" s="102">
        <v>-6633385900</v>
      </c>
      <c r="E40" s="102">
        <v>-8959661700</v>
      </c>
    </row>
    <row r="41" spans="1:5" ht="25">
      <c r="A41" s="199">
        <v>3</v>
      </c>
      <c r="B41" s="90" t="s">
        <v>260</v>
      </c>
      <c r="C41" s="91" t="s">
        <v>136</v>
      </c>
      <c r="D41" s="102">
        <v>292413502100</v>
      </c>
      <c r="E41" s="102">
        <v>274581107900</v>
      </c>
    </row>
    <row r="42" spans="1:5" ht="37.5">
      <c r="A42" s="199"/>
      <c r="B42" s="90" t="s">
        <v>549</v>
      </c>
      <c r="C42" s="91" t="s">
        <v>137</v>
      </c>
      <c r="D42" s="102">
        <v>292413502100</v>
      </c>
      <c r="E42" s="102">
        <v>274581107900</v>
      </c>
    </row>
    <row r="43" spans="1:5" ht="25">
      <c r="A43" s="199"/>
      <c r="B43" s="90" t="s">
        <v>550</v>
      </c>
      <c r="C43" s="91" t="s">
        <v>138</v>
      </c>
      <c r="D43" s="93">
        <v>29241350.210000001</v>
      </c>
      <c r="E43" s="93">
        <v>27458110.789999999</v>
      </c>
    </row>
    <row r="44" spans="1:5" ht="50">
      <c r="A44" s="101">
        <v>4</v>
      </c>
      <c r="B44" s="90" t="s">
        <v>139</v>
      </c>
      <c r="C44" s="91" t="s">
        <v>140</v>
      </c>
      <c r="D44" s="169">
        <v>0.18092339485030901</v>
      </c>
      <c r="E44" s="169">
        <v>0.19277837832629699</v>
      </c>
    </row>
    <row r="45" spans="1:5" ht="25">
      <c r="A45" s="101">
        <v>5</v>
      </c>
      <c r="B45" s="90" t="s">
        <v>141</v>
      </c>
      <c r="C45" s="91" t="s">
        <v>142</v>
      </c>
      <c r="D45" s="169">
        <v>0.32490000000000002</v>
      </c>
      <c r="E45" s="169">
        <v>0.3513</v>
      </c>
    </row>
    <row r="46" spans="1:5" ht="25">
      <c r="A46" s="101">
        <v>6</v>
      </c>
      <c r="B46" s="90" t="s">
        <v>143</v>
      </c>
      <c r="C46" s="91" t="s">
        <v>144</v>
      </c>
      <c r="D46" s="169">
        <v>1.1299999999999999E-2</v>
      </c>
      <c r="E46" s="169">
        <v>1.2E-2</v>
      </c>
    </row>
    <row r="47" spans="1:5" ht="25">
      <c r="A47" s="101">
        <v>7</v>
      </c>
      <c r="B47" s="90" t="s">
        <v>145</v>
      </c>
      <c r="C47" s="91" t="s">
        <v>146</v>
      </c>
      <c r="D47" s="102">
        <v>8710</v>
      </c>
      <c r="E47" s="102">
        <v>7472</v>
      </c>
    </row>
    <row r="48" spans="1:5" ht="25">
      <c r="A48" s="101">
        <v>8</v>
      </c>
      <c r="B48" s="90" t="s">
        <v>261</v>
      </c>
      <c r="C48" s="91" t="s">
        <v>147</v>
      </c>
      <c r="D48" s="93">
        <v>14623.43</v>
      </c>
      <c r="E48" s="93">
        <v>14567.69</v>
      </c>
    </row>
    <row r="49" spans="1:5" ht="37.5">
      <c r="A49" s="101">
        <v>9</v>
      </c>
      <c r="B49" s="90" t="s">
        <v>551</v>
      </c>
      <c r="C49" s="91" t="s">
        <v>513</v>
      </c>
      <c r="D49" s="93"/>
      <c r="E49" s="93"/>
    </row>
    <row r="50" spans="1:5" ht="31.5" customHeight="1">
      <c r="A50" s="191" t="s">
        <v>571</v>
      </c>
      <c r="B50" s="185"/>
      <c r="C50" s="185"/>
      <c r="D50" s="185"/>
      <c r="E50" s="185"/>
    </row>
    <row r="51" spans="1:5" ht="95.25" customHeight="1">
      <c r="A51" s="191" t="s">
        <v>572</v>
      </c>
      <c r="B51" s="185"/>
      <c r="C51" s="185"/>
      <c r="D51" s="185"/>
      <c r="E51" s="185"/>
    </row>
    <row r="52" spans="1:5" ht="12.5">
      <c r="A52" s="25" t="str">
        <f>TONGQUAN!C16</f>
        <v>Đại diện có thẩm quyền của Ngân hàng giám sát</v>
      </c>
      <c r="D52" s="25" t="str">
        <f>TONGQUAN!F16</f>
        <v>Đại diện có thẩm quyền của Công ty quản lý Quỹ</v>
      </c>
    </row>
    <row r="53" spans="1:5" s="128" customFormat="1" ht="12.5">
      <c r="A53" s="26" t="str">
        <f>TONGQUAN!C17</f>
        <v>Authorised Representative of Supervisory Bank</v>
      </c>
      <c r="B53" s="26"/>
      <c r="C53" s="26"/>
      <c r="D53" s="26" t="str">
        <f>TONGQUAN!F17</f>
        <v>Authorised Representative of Fund Management Company</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tr">
        <f>TONGQUAN!C19</f>
        <v>Ngân hàng TNHH MTV Standard Chartered (Việt Nam)</v>
      </c>
      <c r="D63" s="25" t="str">
        <f>TONGQUAN!F19</f>
        <v>Công ty TNHH quản lý quỹ đầu tư chứng khoán Vietcombank</v>
      </c>
    </row>
    <row r="64" spans="1:5" ht="12.5">
      <c r="A64" s="25" t="str">
        <f>TONGQUAN!C20</f>
        <v>Vũ Quang Phan</v>
      </c>
      <c r="D64" s="25" t="str">
        <f>TONGQUAN!F20</f>
        <v>Bùi Sỹ Tân</v>
      </c>
    </row>
    <row r="65" spans="1:4" ht="12.5">
      <c r="A65" s="12" t="str">
        <f>TONGQUAN!C21</f>
        <v>Phó phòng Dịch vụ nghiệp vụ giám sát Quỹ</v>
      </c>
      <c r="D65" s="12"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KyjOvthrRvgofF9ZzBm0nOJo2PS++vAXjxSk4VkeYGg=</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tiF/X0bOuIx8weEhAPW5FA86wBzfPZCSdAlkxP5BpxE=</DigestValue>
    </Reference>
  </SignedInfo>
  <SignatureValue>JdDPThw0JvseAyTyHFnKLWjmkQ07XM99ihClWWTaYSgMhjcPAa9CvTQH+n8rtcZhiWVZj9TEQCu7
Kl/cGVQxqunw0Lq5BWXC4IlJm3OPdm7GgRLguYpEG2gpAuT/NdPsxXFGYFSWaN9MGS4tsEHYbXDd
uvNapSUnE9Jq2oZeFDCcTZSm0+F19hBJSQ7MKgEbPH0P62+yTEgdGvghRadQbiczc6c4Pkp/qPFu
SYfDHjTWIfE0YYMMVIVsKzlqshibe/qhVdifTIDpvQI16RAzxCXBeLF4m9A9QZYCZdMn1ncO/sQ6
BWweMpARzilT8ng0srDNbWRB7poEDN8rhSxG4w==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ciZGmvYHEOJiUpxP0euFVH7Qxeo+STR5Mh/LwErKKLM=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HkRpSASRe1to/oWBHz0K8EIWWXHjoC2Q09DDvkRFuHs=</DigestValue>
      </Reference>
      <Reference URI="/xl/drawings/drawing2.xml?ContentType=application/vnd.openxmlformats-officedocument.drawing+xml">
        <DigestMethod Algorithm="http://www.w3.org/2001/04/xmlenc#sha256"/>
        <DigestValue>zS/EgR53AnymFNAF+9AywgKp9Vj9vMPr8G6qMmXF1Pg=</DigestValue>
      </Reference>
      <Reference URI="/xl/drawings/drawing3.xml?ContentType=application/vnd.openxmlformats-officedocument.drawing+xml">
        <DigestMethod Algorithm="http://www.w3.org/2001/04/xmlenc#sha256"/>
        <DigestValue>ZxVqDYttECGX/BAFDGHfdAilF92l/QsT7WSrUktQwQM=</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oCmaTEt0YEJ2aJ1xQna26dLc7GP1opIszK2LWylf4Lk=</DigestValue>
      </Reference>
      <Reference URI="/xl/printerSettings/printerSettings1.bin?ContentType=application/vnd.openxmlformats-officedocument.spreadsheetml.printerSettings">
        <DigestMethod Algorithm="http://www.w3.org/2001/04/xmlenc#sha256"/>
        <DigestValue>b5iCutoMKuZ/uCuQRigSsm1nR3FLl0CDnT7lxtBO/b8=</DigestValue>
      </Reference>
      <Reference URI="/xl/printerSettings/printerSettings2.bin?ContentType=application/vnd.openxmlformats-officedocument.spreadsheetml.printerSettings">
        <DigestMethod Algorithm="http://www.w3.org/2001/04/xmlenc#sha256"/>
        <DigestValue>sLky0QoeFJJ/UCEegRPcDFRM2mMWfaVDnLK+r8cII+8=</DigestValue>
      </Reference>
      <Reference URI="/xl/printerSettings/printerSettings3.bin?ContentType=application/vnd.openxmlformats-officedocument.spreadsheetml.printerSettings">
        <DigestMethod Algorithm="http://www.w3.org/2001/04/xmlenc#sha256"/>
        <DigestValue>sLky0QoeFJJ/UCEegRPcDFRM2mMWfaVDnLK+r8cII+8=</DigestValue>
      </Reference>
      <Reference URI="/xl/printerSettings/printerSettings4.bin?ContentType=application/vnd.openxmlformats-officedocument.spreadsheetml.printerSettings">
        <DigestMethod Algorithm="http://www.w3.org/2001/04/xmlenc#sha256"/>
        <DigestValue>i46nV/0yYofeVCFRL19qrhVpy6sXUhiwoayBMIhzXME=</DigestValue>
      </Reference>
      <Reference URI="/xl/printerSettings/printerSettings5.bin?ContentType=application/vnd.openxmlformats-officedocument.spreadsheetml.printerSettings">
        <DigestMethod Algorithm="http://www.w3.org/2001/04/xmlenc#sha256"/>
        <DigestValue>sLky0QoeFJJ/UCEegRPcDFRM2mMWfaVDnLK+r8cII+8=</DigestValue>
      </Reference>
      <Reference URI="/xl/printerSettings/printerSettings6.bin?ContentType=application/vnd.openxmlformats-officedocument.spreadsheetml.printerSettings">
        <DigestMethod Algorithm="http://www.w3.org/2001/04/xmlenc#sha256"/>
        <DigestValue>sLky0QoeFJJ/UCEegRPcDFRM2mMWfaVDnLK+r8cII+8=</DigestValue>
      </Reference>
      <Reference URI="/xl/printerSettings/printerSettings7.bin?ContentType=application/vnd.openxmlformats-officedocument.spreadsheetml.printerSettings">
        <DigestMethod Algorithm="http://www.w3.org/2001/04/xmlenc#sha256"/>
        <DigestValue>Attd4eHQv0MqENWn5P67j3KHmPyc/hQeDxp6E3iJES4=</DigestValue>
      </Reference>
      <Reference URI="/xl/printerSettings/printerSettings8.bin?ContentType=application/vnd.openxmlformats-officedocument.spreadsheetml.printerSettings">
        <DigestMethod Algorithm="http://www.w3.org/2001/04/xmlenc#sha256"/>
        <DigestValue>sLky0QoeFJJ/UCEegRPcDFRM2mMWfaVDnLK+r8cII+8=</DigestValue>
      </Reference>
      <Reference URI="/xl/sharedStrings.xml?ContentType=application/vnd.openxmlformats-officedocument.spreadsheetml.sharedStrings+xml">
        <DigestMethod Algorithm="http://www.w3.org/2001/04/xmlenc#sha256"/>
        <DigestValue>AKGnm4OiiK8PVUVaBUqvucvuMokrf1c+H3JdcWAC1qU=</DigestValue>
      </Reference>
      <Reference URI="/xl/styles.xml?ContentType=application/vnd.openxmlformats-officedocument.spreadsheetml.styles+xml">
        <DigestMethod Algorithm="http://www.w3.org/2001/04/xmlenc#sha256"/>
        <DigestValue>P1oo/rpGV+h/Yt1EPO+L0hPVBoRm/LOF5SBPFTHsiJk=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/KUZOgbri3C+h1aHbqiosKriGXe6ClM8yfz9NflB+y0=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BtTFKlPEzztZ5wX1Gb9tNiYGCAEQGuFiSQ7EKtQTxoM=</DigestValue>
      </Reference>
      <Reference URI="/xl/worksheets/sheet2.xml?ContentType=application/vnd.openxmlformats-officedocument.spreadsheetml.worksheet+xml">
        <DigestMethod Algorithm="http://www.w3.org/2001/04/xmlenc#sha256"/>
        <DigestValue>M97r6oeAqlXm8vPKb55KuZvpZC7qQ7tWPABhqXiwuEg=</DigestValue>
      </Reference>
      <Reference URI="/xl/worksheets/sheet3.xml?ContentType=application/vnd.openxmlformats-officedocument.spreadsheetml.worksheet+xml">
        <DigestMethod Algorithm="http://www.w3.org/2001/04/xmlenc#sha256"/>
        <DigestValue>B//wd3762DBTun3DyRPRtuYuuI5vQ+3qSl+HAoFNhxs=</DigestValue>
      </Reference>
      <Reference URI="/xl/worksheets/sheet4.xml?ContentType=application/vnd.openxmlformats-officedocument.spreadsheetml.worksheet+xml">
        <DigestMethod Algorithm="http://www.w3.org/2001/04/xmlenc#sha256"/>
        <DigestValue>2I0/tLaVMyZieDLryOJO5fMGiLLPz6UybKKmGuzAe6M=</DigestValue>
      </Reference>
      <Reference URI="/xl/worksheets/sheet5.xml?ContentType=application/vnd.openxmlformats-officedocument.spreadsheetml.worksheet+xml">
        <DigestMethod Algorithm="http://www.w3.org/2001/04/xmlenc#sha256"/>
        <DigestValue>J5HzKGbDdIQcPIvlEB+SsIjGWq8bhkJWzDpiqalUYcE=</DigestValue>
      </Reference>
      <Reference URI="/xl/worksheets/sheet6.xml?ContentType=application/vnd.openxmlformats-officedocument.spreadsheetml.worksheet+xml">
        <DigestMethod Algorithm="http://www.w3.org/2001/04/xmlenc#sha256"/>
        <DigestValue>yYoM9YPOU35dpadRrOM15rv1MEwHrU8PmkVaKjWccVM=</DigestValue>
      </Reference>
      <Reference URI="/xl/worksheets/sheet7.xml?ContentType=application/vnd.openxmlformats-officedocument.spreadsheetml.worksheet+xml">
        <DigestMethod Algorithm="http://www.w3.org/2001/04/xmlenc#sha256"/>
        <DigestValue>XK+UjuIE015KJVpO3mJywgquQDuh78Xc4P+Epz4Hcb8=</DigestValue>
      </Reference>
      <Reference URI="/xl/worksheets/sheet8.xml?ContentType=application/vnd.openxmlformats-officedocument.spreadsheetml.worksheet+xml">
        <DigestMethod Algorithm="http://www.w3.org/2001/04/xmlenc#sha256"/>
        <DigestValue>fNW6nm9YTQ++yNTFRqMEI2uxS/tuDBjv3tF/4zSqd7Y=</DigestValue>
      </Reference>
    </Manifest>
    <SignatureProperties>
      <SignatureProperty Id="idSignatureTime" Target="#idPackageSignature">
        <mdssi:SignatureTime xmlns:mdssi="http://schemas.openxmlformats.org/package/2006/digital-signature">
          <mdssi:Format>YYYY-MM-DDThh:mm:ssTZD</mdssi:Format>
          <mdssi:Value>2025-03-06T04:36:26Z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2025-03-06T04:36:26Z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WwLZ69E0h2CQUy2QLWfctuEQJ4u3ObDBpeslF1Bkl/Q=</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+KFIo9J66F8bTpgjJarzpDhUb0ngG+6tb0EBh569WHE=</DigestValue>
    </Reference>
  </SignedInfo>
  <SignatureValue>jo/ii6Pa2ALGdaXGQOErIshiksKZvYcjjxS2qu8+hHEdimcaI27JFQP3+fAdZr3dupUTGYN5N7md
auBXJqag6s/LiFGZrOQrt4x69hCOfTol2ri/p1aN8ZCTUaw81xmhfJMmmCw8T5gaygAEq93jTjUE
zbizyZSolb1+yBRChfXS9wcxScMYIfTsjTvIZraqTxhb+tDnJ699HWspXTMnMLzzMS/ybh25mATl
6e99YRH+G6cCWizbeixsknHQIP4sqnRPosvorgPAhmQigE9kqRmxprZoedlzCp6JwIU6dXtgvrt+
jCbDiG2FTZoJeqkOSl+2z7Mr6oWdcl4eVxcOGA==</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ciZGmvYHEOJiUpxP0euFVH7Qxeo+STR5Mh/LwErKKLM=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drawing1.xml?ContentType=application/vnd.openxmlformats-officedocument.drawing+xml">
        <DigestMethod Algorithm="http://www.w3.org/2001/04/xmlenc#sha256"/>
        <DigestValue>HkRpSASRe1to/oWBHz0K8EIWWXHjoC2Q09DDvkRFuHs=</DigestValue>
      </Reference>
      <Reference URI="/xl/drawings/drawing2.xml?ContentType=application/vnd.openxmlformats-officedocument.drawing+xml">
        <DigestMethod Algorithm="http://www.w3.org/2001/04/xmlenc#sha256"/>
        <DigestValue>zS/EgR53AnymFNAF+9AywgKp9Vj9vMPr8G6qMmXF1Pg=</DigestValue>
      </Reference>
      <Reference URI="/xl/drawings/drawing3.xml?ContentType=application/vnd.openxmlformats-officedocument.drawing+xml">
        <DigestMethod Algorithm="http://www.w3.org/2001/04/xmlenc#sha256"/>
        <DigestValue>ZxVqDYttECGX/BAFDGHfdAilF92l/QsT7WSrUktQwQM=</DigestValue>
      </Reference>
      <Reference URI="/xl/drawings/drawing4.xml?ContentType=application/vnd.openxmlformats-officedocument.drawing+xml">
        <DigestMethod Algorithm="http://www.w3.org/2001/04/xmlenc#sha256"/>
        <DigestValue>C6R/eGZXwdDgrxpx8/bMdrJc8hpiH0Uu30uNq2JsNjM=</DigestValue>
      </Reference>
      <Reference URI="/xl/drawings/drawing5.xml?ContentType=application/vnd.openxmlformats-officedocument.drawing+xml">
        <DigestMethod Algorithm="http://www.w3.org/2001/04/xmlenc#sha256"/>
        <DigestValue>1uS6HU8RI+5KmxVEv+pCJilRezpGYUdfq1tl5KWVAPw=</DigestValue>
      </Reference>
      <Reference URI="/xl/drawings/drawing6.xml?ContentType=application/vnd.openxmlformats-officedocument.drawing+xml">
        <DigestMethod Algorithm="http://www.w3.org/2001/04/xmlenc#sha256"/>
        <DigestValue>swV6lsemrk0J9Txy+fhbR3DmyGA+JUx93qpcZmxGjf0=</DigestValue>
      </Reference>
      <Reference URI="/xl/drawings/drawing7.xml?ContentType=application/vnd.openxmlformats-officedocument.drawing+xml">
        <DigestMethod Algorithm="http://www.w3.org/2001/04/xmlenc#sha256"/>
        <DigestValue>/FtTDUEJOMVfa7pf1lzoKfunHap6G4vHPUHau1WWyTQ=</DigestValue>
      </Reference>
      <Reference URI="/xl/media/image1.emf?ContentType=image/x-emf">
        <DigestMethod Algorithm="http://www.w3.org/2001/04/xmlenc#sha256"/>
        <DigestValue>oCmaTEt0YEJ2aJ1xQna26dLc7GP1opIszK2LWylf4Lk=</DigestValue>
      </Reference>
      <Reference URI="/xl/printerSettings/printerSettings1.bin?ContentType=application/vnd.openxmlformats-officedocument.spreadsheetml.printerSettings">
        <DigestMethod Algorithm="http://www.w3.org/2001/04/xmlenc#sha256"/>
        <DigestValue>b5iCutoMKuZ/uCuQRigSsm1nR3FLl0CDnT7lxtBO/b8=</DigestValue>
      </Reference>
      <Reference URI="/xl/printerSettings/printerSettings2.bin?ContentType=application/vnd.openxmlformats-officedocument.spreadsheetml.printerSettings">
        <DigestMethod Algorithm="http://www.w3.org/2001/04/xmlenc#sha256"/>
        <DigestValue>sLky0QoeFJJ/UCEegRPcDFRM2mMWfaVDnLK+r8cII+8=</DigestValue>
      </Reference>
      <Reference URI="/xl/printerSettings/printerSettings3.bin?ContentType=application/vnd.openxmlformats-officedocument.spreadsheetml.printerSettings">
        <DigestMethod Algorithm="http://www.w3.org/2001/04/xmlenc#sha256"/>
        <DigestValue>sLky0QoeFJJ/UCEegRPcDFRM2mMWfaVDnLK+r8cII+8=</DigestValue>
      </Reference>
      <Reference URI="/xl/printerSettings/printerSettings4.bin?ContentType=application/vnd.openxmlformats-officedocument.spreadsheetml.printerSettings">
        <DigestMethod Algorithm="http://www.w3.org/2001/04/xmlenc#sha256"/>
        <DigestValue>i46nV/0yYofeVCFRL19qrhVpy6sXUhiwoayBMIhzXME=</DigestValue>
      </Reference>
      <Reference URI="/xl/printerSettings/printerSettings5.bin?ContentType=application/vnd.openxmlformats-officedocument.spreadsheetml.printerSettings">
        <DigestMethod Algorithm="http://www.w3.org/2001/04/xmlenc#sha256"/>
        <DigestValue>sLky0QoeFJJ/UCEegRPcDFRM2mMWfaVDnLK+r8cII+8=</DigestValue>
      </Reference>
      <Reference URI="/xl/printerSettings/printerSettings6.bin?ContentType=application/vnd.openxmlformats-officedocument.spreadsheetml.printerSettings">
        <DigestMethod Algorithm="http://www.w3.org/2001/04/xmlenc#sha256"/>
        <DigestValue>sLky0QoeFJJ/UCEegRPcDFRM2mMWfaVDnLK+r8cII+8=</DigestValue>
      </Reference>
      <Reference URI="/xl/printerSettings/printerSettings7.bin?ContentType=application/vnd.openxmlformats-officedocument.spreadsheetml.printerSettings">
        <DigestMethod Algorithm="http://www.w3.org/2001/04/xmlenc#sha256"/>
        <DigestValue>Attd4eHQv0MqENWn5P67j3KHmPyc/hQeDxp6E3iJES4=</DigestValue>
      </Reference>
      <Reference URI="/xl/printerSettings/printerSettings8.bin?ContentType=application/vnd.openxmlformats-officedocument.spreadsheetml.printerSettings">
        <DigestMethod Algorithm="http://www.w3.org/2001/04/xmlenc#sha256"/>
        <DigestValue>sLky0QoeFJJ/UCEegRPcDFRM2mMWfaVDnLK+r8cII+8=</DigestValue>
      </Reference>
      <Reference URI="/xl/sharedStrings.xml?ContentType=application/vnd.openxmlformats-officedocument.spreadsheetml.sharedStrings+xml">
        <DigestMethod Algorithm="http://www.w3.org/2001/04/xmlenc#sha256"/>
        <DigestValue>AKGnm4OiiK8PVUVaBUqvucvuMokrf1c+H3JdcWAC1qU=</DigestValue>
      </Reference>
      <Reference URI="/xl/styles.xml?ContentType=application/vnd.openxmlformats-officedocument.spreadsheetml.styles+xml">
        <DigestMethod Algorithm="http://www.w3.org/2001/04/xmlenc#sha256"/>
        <DigestValue>P1oo/rpGV+h/Yt1EPO+L0hPVBoRm/LOF5SBPFTHsiJk=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/KUZOgbri3C+h1aHbqiosKriGXe6ClM8yfz9NflB+y0=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9T+yw4wrsh9mj6LX9ttMHSq7Qcj1J3NzJF8ZBQ59Fos=</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CwvGKO7du/4VK3JXwI1xC26LuLly21vgfyS4zPmBQJw=</DigestValue>
      </Reference>
      <Reference URI="/xl/worksheets/sheet1.xml?ContentType=application/vnd.openxmlformats-officedocument.spreadsheetml.worksheet+xml">
        <DigestMethod Algorithm="http://www.w3.org/2001/04/xmlenc#sha256"/>
        <DigestValue>BtTFKlPEzztZ5wX1Gb9tNiYGCAEQGuFiSQ7EKtQTxoM=</DigestValue>
      </Reference>
      <Reference URI="/xl/worksheets/sheet2.xml?ContentType=application/vnd.openxmlformats-officedocument.spreadsheetml.worksheet+xml">
        <DigestMethod Algorithm="http://www.w3.org/2001/04/xmlenc#sha256"/>
        <DigestValue>M97r6oeAqlXm8vPKb55KuZvpZC7qQ7tWPABhqXiwuEg=</DigestValue>
      </Reference>
      <Reference URI="/xl/worksheets/sheet3.xml?ContentType=application/vnd.openxmlformats-officedocument.spreadsheetml.worksheet+xml">
        <DigestMethod Algorithm="http://www.w3.org/2001/04/xmlenc#sha256"/>
        <DigestValue>B//wd3762DBTun3DyRPRtuYuuI5vQ+3qSl+HAoFNhxs=</DigestValue>
      </Reference>
      <Reference URI="/xl/worksheets/sheet4.xml?ContentType=application/vnd.openxmlformats-officedocument.spreadsheetml.worksheet+xml">
        <DigestMethod Algorithm="http://www.w3.org/2001/04/xmlenc#sha256"/>
        <DigestValue>2I0/tLaVMyZieDLryOJO5fMGiLLPz6UybKKmGuzAe6M=</DigestValue>
      </Reference>
      <Reference URI="/xl/worksheets/sheet5.xml?ContentType=application/vnd.openxmlformats-officedocument.spreadsheetml.worksheet+xml">
        <DigestMethod Algorithm="http://www.w3.org/2001/04/xmlenc#sha256"/>
        <DigestValue>J5HzKGbDdIQcPIvlEB+SsIjGWq8bhkJWzDpiqalUYcE=</DigestValue>
      </Reference>
      <Reference URI="/xl/worksheets/sheet6.xml?ContentType=application/vnd.openxmlformats-officedocument.spreadsheetml.worksheet+xml">
        <DigestMethod Algorithm="http://www.w3.org/2001/04/xmlenc#sha256"/>
        <DigestValue>yYoM9YPOU35dpadRrOM15rv1MEwHrU8PmkVaKjWccVM=</DigestValue>
      </Reference>
      <Reference URI="/xl/worksheets/sheet7.xml?ContentType=application/vnd.openxmlformats-officedocument.spreadsheetml.worksheet+xml">
        <DigestMethod Algorithm="http://www.w3.org/2001/04/xmlenc#sha256"/>
        <DigestValue>XK+UjuIE015KJVpO3mJywgquQDuh78Xc4P+Epz4Hcb8=</DigestValue>
      </Reference>
      <Reference URI="/xl/worksheets/sheet8.xml?ContentType=application/vnd.openxmlformats-officedocument.spreadsheetml.worksheet+xml">
        <DigestMethod Algorithm="http://www.w3.org/2001/04/xmlenc#sha256"/>
        <DigestValue>fNW6nm9YTQ++yNTFRqMEI2uxS/tuDBjv3tF/4zSqd7Y=</DigestValue>
      </Reference>
    </Manifest>
    <SignatureProperties>
      <SignatureProperty Id="idSignatureTime" Target="#idPackageSignature">
        <mdssi:SignatureTime xmlns:mdssi="http://schemas.openxmlformats.org/package/2006/digital-signature">
          <mdssi:Format>YYYY-MM-DDThh:mm:ssTZD</mdssi:Format>
          <mdssi:Value>2025-03-07T08:23:27Z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2025-03-07T08:23:27Z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BCThuNhap_06203</vt:lpstr>
      <vt:lpstr>BCTinhHinhTaiChinh_06105</vt:lpstr>
      <vt:lpstr>BCTaiSan_06027</vt:lpstr>
      <vt:lpstr>BCKetQuaHoatDong_06028</vt:lpstr>
      <vt:lpstr>BCDanhMucDauTu_06029</vt:lpstr>
      <vt:lpstr>BCHoatDongVay_06026</vt:lpstr>
      <vt:lpstr>Khac_06030</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Nguyen Thi, Linh</cp:lastModifiedBy>
  <cp:lastPrinted>2022-10-21T09:56:46Z</cp:lastPrinted>
  <dcterms:created xsi:type="dcterms:W3CDTF">2019-03-13T13:30:00Z</dcterms:created>
  <dcterms:modified xsi:type="dcterms:W3CDTF">2025-03-04T16:25:35Z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