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W:\GTO_SSO_FUNDSERVICES_GSSCKL\10. CLIENT PORTFOLIO-NAV recalculation\KYSO\2025\02. Feb\05.02\"/>
    </mc:Choice>
  </mc:AlternateContent>
  <xr:revisionPtr revIDLastSave="0" documentId="13_ncr:1_{8906132C-E3EF-496D-85B7-0E7D49DADFF4}" xr6:coauthVersionLast="47" xr6:coauthVersionMax="47" xr10:uidLastSave="{00000000-0000-0000-0000-000000000000}"/>
  <bookViews>
    <workbookView xWindow="-110" yWindow="-110" windowWidth="19420" windowHeight="10420" firstSheet="4" activeTab="7" xr2:uid="{00000000-000D-0000-FFFF-FFFF00000000}"/>
  </bookViews>
  <sheets>
    <sheet name="TONGQUAN" sheetId="1" r:id="rId1"/>
    <sheet name="BCThuNhap_06203" sheetId="34" r:id="rId2"/>
    <sheet name="BCTinhHinhTaiChinh_06105" sheetId="42" r:id="rId3"/>
    <sheet name="BCTaiSan_06027" sheetId="43" r:id="rId4"/>
    <sheet name="BCKetQuaHoatDong_06028" sheetId="29" r:id="rId5"/>
    <sheet name="BCDanhMucDauTu_06029" sheetId="44" r:id="rId6"/>
    <sheet name="BCHoatDongVay_06026" sheetId="45" r:id="rId7"/>
    <sheet name="Khac_06030" sheetId="32" r:id="rId8"/>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1" hidden="1">BCThuNhap_06203!$A$16:$J$77</definedName>
    <definedName name="_xlnm._FilterDatabase" localSheetId="2" hidden="1">BCTinhHinhTaiChinh_06105!$A$16:$H$120</definedName>
    <definedName name="_xlnm._FilterDatabase" localSheetId="7" hidden="1">Khac_06030!$A$18:$F$18</definedName>
    <definedName name="addlogo">INDEX(#REF!,MATCH(#REF!,#REF!,0))</definedName>
    <definedName name="_xlnm.Print_Area" localSheetId="2">BCTinhHinhTaiChinh_06105!$A$1:$F$138</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1">BCThuNhap_06203!$16:$17</definedName>
    <definedName name="_xlnm.Print_Titles" localSheetId="2">BCTinhHinhTaiChinh_06105!$16:$16</definedName>
    <definedName name="_xlnm.Print_Titles" localSheetId="7">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<sst xmlns="http://schemas.openxmlformats.org/spreadsheetml/2006/main" count="1421" uniqueCount="1100">
  <si>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</si>
  <si>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</si>
  <si>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</si>
  <si>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</si>
  <si>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</si>
  <si>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</si>
  <si>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</si>
  <si>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</si>
  <si>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</si>
  <si>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</si>
  <si>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</si>
  <si>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</si>
  <si>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</si>
  <si>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</si>
  <si>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</si>
  <si>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</si>
  <si>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</si>
  <si>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</si>
  <si>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</si>
  <si>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</si>
  <si>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</si>
  <si>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</si>
  <si>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</si>
  <si>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</si>
  <si>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</si>
  <si>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</si>
  <si>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</si>
  <si>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</si>
  <si>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</si>
  <si>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</si>
  <si>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</si>
  <si>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</si>
  <si>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</si>
  <si>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</si>
  <si>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</si>
  <si>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</si>
  <si>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</si>
  <si>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</si>
  <si>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</si>
  <si>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</si>
  <si>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</si>
  <si>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</si>
  <si>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</si>
  <si>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</si>
  <si>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</si>
  <si>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</si>
  <si>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</si>
  <si>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</si>
  <si>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</si>
  <si>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</si>
  <si>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</si>
  <si>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</si>
  <si>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</si>
  <si>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</si>
  <si>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</si>
  <si>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</si>
  <si>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</si>
  <si>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</si>
  <si>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</si>
  <si>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</si>
  <si>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</si>
  <si>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</si>
  <si>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</si>
  <si>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</si>
  <si>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</si>
  <si>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</si>
  <si>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</si>
  <si>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</si>
  <si>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</si>
  <si>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</si>
  <si>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</si>
  <si>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</si>
  <si>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</si>
  <si>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</si>
  <si>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</si>
  <si>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</si>
  <si>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</si>
  <si>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</si>
  <si>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</si>
  <si>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</si>
  <si>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</si>
  <si>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</si>
  <si>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</si>
  <si>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</si>
  <si>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</si>
  <si>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</si>
  <si>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</si>
  <si>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</si>
  <si>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</si>
  <si>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</si>
  <si>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</si>
  <si>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</si>
  <si>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</si>
  <si>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</si>
  <si>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</si>
  <si>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</si>
  <si>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</si>
  <si>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</si>
  <si>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</si>
  <si>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</si>
  <si>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</si>
  <si>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</si>
  <si>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</si>
  <si>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</si>
  <si>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</si>
  <si>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</si>
  <si>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</si>
  <si>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</si>
  <si>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</si>
  <si>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</si>
  <si>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</si>
  <si>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</si>
  <si>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</si>
  <si>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</si>
  <si>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</si>
  <si>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</si>
  <si>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</si>
  <si>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</si>
  <si>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</si>
  <si>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</si>
  <si>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</si>
  <si>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</si>
  <si>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</si>
  <si>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</si>
  <si>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</si>
  <si>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</si>
  <si>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</si>
  <si>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</si>
  <si>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</si>
  <si>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</si>
  <si>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</si>
  <si>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</si>
  <si>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</si>
  <si>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</si>
  <si>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</si>
  <si>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</si>
  <si>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</si>
  <si>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</si>
  <si>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</si>
  <si>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</si>
  <si>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</si>
  <si>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</si>
  <si>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</si>
  <si>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</si>
  <si>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</si>
  <si>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</si>
  <si>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</si>
  <si>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</si>
  <si>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</si>
  <si>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</si>
  <si>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</si>
  <si>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</si>
  <si>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</si>
  <si>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</si>
  <si>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</si>
  <si>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</si>
  <si>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</si>
  <si>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</si>
  <si>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</si>
  <si>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</si>
  <si>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</si>
  <si>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</si>
  <si>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</si>
  <si>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</si>
  <si>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</si>
  <si>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</si>
  <si>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</si>
  <si>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</si>
  <si>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</si>
  <si>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</si>
  <si>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</si>
  <si>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</si>
  <si>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</si>
  <si>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</si>
  <si>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</si>
  <si>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</si>
  <si>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</si>
  <si>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</si>
  <si>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</si>
  <si>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</si>
  <si>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</si>
  <si>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</si>
  <si>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</si>
  <si>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</si>
  <si>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</si>
  <si>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</si>
  <si>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</si>
  <si>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</si>
  <si>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</si>
  <si>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</si>
  <si>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</si>
  <si>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</si>
  <si>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</si>
  <si>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</si>
  <si>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</si>
  <si>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</si>
  <si>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</si>
  <si>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</si>
  <si>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</si>
  <si>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</si>
  <si>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</si>
  <si>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</si>
  <si>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</si>
  <si>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</si>
  <si>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</si>
  <si>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</si>
  <si>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</si>
  <si>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</si>
  <si>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</si>
  <si>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</si>
  <si>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</si>
  <si>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</si>
  <si>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</si>
  <si>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</si>
  <si>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</si>
  <si>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</si>
  <si>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</si>
  <si>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</si>
  <si>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</si>
  <si>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</si>
  <si>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</si>
  <si>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</si>
  <si>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</si>
  <si>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</si>
  <si>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</si>
  <si>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</si>
  <si>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</si>
  <si>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</si>
  <si>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</si>
  <si>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</si>
  <si>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</si>
  <si>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</si>
  <si>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</si>
  <si>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</si>
  <si>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</si>
  <si>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</si>
  <si>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</si>
  <si>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</si>
  <si>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</si>
  <si>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</si>
  <si>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</si>
  <si>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</si>
  <si>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</si>
  <si>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</si>
  <si>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</si>
  <si>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</si>
  <si>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</si>
  <si>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</si>
  <si>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</si>
  <si>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</si>
  <si>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</si>
  <si>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</si>
  <si>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</si>
  <si>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</si>
  <si>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</si>
  <si>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</si>
  <si>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</si>
  <si>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</si>
  <si>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</si>
  <si>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</si>
  <si>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</si>
  <si>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</si>
  <si>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</si>
  <si>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</si>
  <si>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</si>
  <si>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</si>
  <si>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</si>
  <si>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</si>
  <si>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</si>
  <si>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</si>
  <si>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</si>
  <si>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</si>
  <si>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</si>
  <si>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</si>
  <si>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</si>
  <si>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</si>
  <si>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</si>
  <si>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</si>
  <si>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</si>
  <si>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</si>
  <si>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</si>
  <si>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</si>
  <si>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</si>
  <si>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</si>
  <si>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</si>
  <si>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</si>
  <si>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</si>
  <si>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</si>
  <si>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</si>
  <si>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</si>
  <si>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</si>
  <si>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</si>
  <si>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</si>
  <si>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</si>
  <si>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</si>
  <si>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</si>
  <si>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</si>
  <si>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</si>
  <si>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</si>
  <si>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</si>
  <si>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</si>
  <si>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</si>
  <si>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</si>
  <si>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</si>
  <si>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</si>
  <si>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</si>
  <si>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</si>
  <si>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</si>
  <si>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</si>
  <si>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</si>
  <si>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</si>
  <si>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</si>
  <si>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</si>
  <si>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</si>
  <si>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</si>
  <si>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</si>
  <si>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</si>
  <si>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</si>
  <si>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</si>
  <si>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</si>
  <si>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</si>
  <si>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</si>
  <si>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</si>
  <si>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</si>
  <si>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</si>
  <si>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</si>
  <si>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</si>
  <si>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</si>
  <si>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</si>
  <si>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</si>
  <si>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</si>
  <si>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</si>
  <si>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</si>
  <si>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</si>
  <si>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</si>
  <si>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</si>
  <si>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</si>
  <si>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</si>
  <si>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</si>
  <si>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</si>
  <si>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</si>
  <si>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</si>
  <si>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</si>
  <si>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</si>
  <si>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</si>
  <si>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</si>
  <si>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</si>
  <si>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</si>
  <si>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</si>
  <si>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</si>
  <si>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</si>
  <si>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</si>
  <si>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</si>
  <si>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</si>
  <si>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</si>
  <si>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</si>
  <si>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</si>
  <si>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</si>
  <si>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</si>
  <si>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</si>
  <si>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</si>
  <si>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</si>
  <si>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</si>
  <si>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</si>
  <si>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</si>
  <si>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</si>
  <si>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</si>
  <si>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</si>
  <si>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</si>
  <si>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</si>
  <si>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</si>
  <si>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</si>
  <si>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</si>
  <si>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</si>
  <si>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</si>
  <si>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</si>
  <si>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</si>
  <si>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</si>
  <si>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</si>
  <si>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</si>
  <si>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</si>
  <si>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</si>
  <si>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</si>
  <si>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</si>
  <si>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</si>
  <si>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</si>
  <si>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</si>
  <si>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</si>
  <si>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</si>
  <si>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</si>
  <si>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</si>
  <si>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</si>
  <si>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</si>
  <si>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</si>
  <si>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</si>
  <si>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</si>
  <si>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</si>
  <si>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</si>
  <si>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</si>
  <si>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</si>
  <si>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</si>
  <si>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</si>
  <si>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</si>
  <si>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</si>
  <si>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</si>
  <si>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</si>
  <si>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</si>
  <si>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</si>
  <si>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</si>
  <si>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</si>
  <si>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</si>
  <si>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</si>
  <si>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</si>
  <si>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</si>
  <si>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</si>
  <si>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</si>
  <si>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</si>
  <si>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</si>
  <si>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</si>
  <si>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</si>
  <si>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</si>
  <si>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</si>
  <si>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</si>
  <si>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</si>
  <si>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</si>
  <si>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</si>
  <si>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</si>
  <si>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</si>
  <si>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</si>
  <si>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</si>
  <si>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</si>
  <si>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</si>
  <si>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</si>
  <si>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</si>
  <si>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</si>
  <si>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</si>
  <si>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</si>
  <si>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</si>
  <si>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</si>
  <si>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</si>
  <si>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</si>
  <si>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</si>
  <si>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</si>
  <si>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</si>
  <si>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</si>
  <si>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</si>
  <si>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</si>
  <si>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</si>
  <si>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</si>
  <si>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</si>
  <si>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</si>
  <si>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</si>
  <si>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</si>
  <si>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</si>
  <si>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</si>
  <si>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</si>
  <si>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</si>
  <si>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</si>
  <si>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</si>
  <si>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</si>
  <si>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</si>
  <si>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</si>
  <si>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</si>
  <si>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</si>
  <si>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</si>
  <si>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</si>
  <si>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</si>
  <si>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</si>
  <si>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</si>
  <si>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</si>
  <si>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</si>
  <si>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</si>
  <si>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</si>
  <si>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</si>
  <si>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</si>
  <si>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</si>
  <si>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</si>
  <si>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</si>
  <si>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</si>
  <si>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</si>
  <si>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</si>
  <si>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</si>
  <si>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</si>
  <si>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</si>
  <si>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</si>
  <si>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</si>
  <si>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</si>
  <si>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</si>
  <si>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</si>
  <si>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</si>
  <si>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</si>
  <si>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</si>
  <si>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</si>
  <si>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</si>
  <si>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</si>
  <si>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</si>
  <si>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</si>
  <si>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</si>
  <si>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</si>
  <si>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</si>
  <si>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</si>
  <si>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</si>
  <si>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</si>
  <si>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</si>
  <si>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</si>
  <si>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</si>
  <si>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</si>
  <si>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</si>
  <si>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</si>
  <si>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</si>
  <si>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</si>
  <si>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</si>
  <si>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</si>
  <si>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</si>
  <si>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</si>
  <si>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</si>
  <si>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</si>
  <si>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</si>
  <si>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</si>
  <si>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</si>
  <si>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</si>
  <si>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</si>
  <si>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</si>
  <si>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</si>
  <si>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</si>
  <si>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</si>
  <si>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</si>
  <si>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</si>
  <si>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</si>
  <si>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</si>
  <si>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</si>
  <si>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</si>
  <si>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</si>
  <si>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</si>
  <si>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</si>
  <si>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</si>
  <si>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</si>
  <si>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</si>
  <si>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</si>
  <si>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</si>
  <si>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</si>
  <si>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</si>
  <si>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</si>
  <si>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</si>
  <si>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</si>
  <si>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</si>
  <si>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</si>
  <si>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</si>
  <si>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</si>
  <si>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</si>
  <si>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</si>
  <si>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</si>
  <si>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</si>
  <si>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</si>
  <si>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</si>
  <si>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</si>
  <si>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</si>
  <si>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</si>
  <si>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</si>
  <si>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</si>
  <si>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</si>
  <si>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</si>
  <si>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</si>
  <si>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</si>
  <si>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</si>
  <si>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</si>
  <si>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</si>
  <si>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</si>
  <si>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</si>
  <si>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</si>
  <si>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</si>
  <si>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</si>
  <si>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</si>
  <si>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</si>
  <si>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</si>
  <si>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</si>
  <si>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</si>
  <si>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</si>
  <si>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</si>
  <si>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</si>
  <si>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</si>
  <si>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</si>
  <si>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</si>
  <si>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</si>
  <si>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</si>
  <si>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</si>
  <si>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</si>
  <si>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</si>
  <si>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</si>
  <si>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</si>
  <si>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</si>
  <si>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</si>
  <si>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</si>
  <si>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</si>
  <si>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</si>
  <si>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</si>
  <si>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</si>
  <si>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</si>
  <si>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</si>
  <si>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</si>
  <si>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</si>
  <si>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</si>
  <si>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</si>
  <si>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</si>
  <si>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</si>
  <si>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</si>
  <si>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</si>
  <si>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</si>
  <si>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</si>
  <si>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</si>
  <si>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</si>
  <si>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</si>
  <si>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</si>
  <si>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</si>
  <si>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</si>
  <si>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</si>
  <si>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</si>
  <si>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</si>
  <si>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</si>
  <si>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</si>
  <si>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</si>
  <si>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</si>
  <si>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</si>
  <si>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</si>
  <si>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VBA122001</t>
  </si>
  <si>
    <t>2251.1.4</t>
  </si>
  <si>
    <t>1.5</t>
  </si>
  <si>
    <t>VBA123036</t>
  </si>
  <si>
    <t>2251.1.5</t>
  </si>
  <si>
    <t>1.6</t>
  </si>
  <si>
    <t>VBA124019</t>
  </si>
  <si>
    <t>2251.1.6</t>
  </si>
  <si>
    <t>1.7</t>
  </si>
  <si>
    <t>VHM121025</t>
  </si>
  <si>
    <t>2251.1.7</t>
  </si>
  <si>
    <t>2</t>
  </si>
  <si>
    <t>Trái phiếu chưa niêm yết
Unlisted Bonds</t>
  </si>
  <si>
    <t>2251.2</t>
  </si>
  <si>
    <t>2.1</t>
  </si>
  <si>
    <t>BCM12406</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</si>
  <si>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</si>
  <si>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</si>
  <si>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</si>
  <si>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</si>
  <si>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</si>
  <si>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</si>
  <si>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</si>
  <si>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</si>
  <si>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</si>
  <si>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</si>
  <si>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</si>
  <si>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</si>
  <si>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</si>
  <si>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</si>
  <si>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</si>
  <si>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</si>
  <si>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</si>
  <si>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</si>
  <si>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</si>
  <si>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</si>
  <si>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</si>
  <si>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</si>
  <si>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</si>
  <si>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</si>
  <si>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</si>
  <si>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</si>
  <si>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</si>
  <si>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</si>
  <si>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</si>
  <si>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</si>
  <si>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</si>
  <si>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</si>
  <si>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</si>
  <si>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</si>
  <si>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</si>
  <si>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</si>
  <si>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</si>
  <si>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</si>
  <si>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</si>
  <si>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</si>
  <si>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</si>
  <si>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</si>
  <si>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</si>
  <si>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</si>
  <si>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</si>
  <si>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</si>
  <si>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</si>
  <si>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</si>
  <si>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</si>
  <si>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</si>
  <si>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</si>
  <si>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</si>
  <si>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</si>
  <si>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</si>
  <si>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</si>
  <si>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</si>
  <si>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</si>
  <si>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</si>
  <si>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</si>
  <si>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</si>
  <si>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</si>
  <si>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</si>
  <si>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</si>
  <si>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</si>
  <si>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</si>
  <si>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</si>
  <si>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</si>
  <si>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</si>
  <si>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</si>
  <si>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</si>
  <si>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</si>
  <si>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</si>
  <si>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</si>
  <si>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</si>
  <si>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</si>
  <si>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</si>
  <si>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</si>
  <si>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</si>
  <si>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</si>
  <si>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</si>
  <si>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</si>
  <si>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</si>
  <si>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</si>
  <si>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</si>
  <si>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</si>
  <si>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</si>
  <si>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</si>
  <si>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</si>
  <si>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</si>
  <si>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</si>
  <si>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</si>
  <si>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</si>
  <si>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</si>
  <si>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</si>
  <si>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</si>
  <si>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</si>
  <si>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</si>
  <si>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</si>
  <si>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</si>
  <si>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</si>
  <si>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</si>
  <si>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</si>
  <si>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</si>
  <si>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</si>
  <si>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</si>
  <si>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</si>
  <si>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</si>
  <si>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</si>
  <si>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</si>
  <si>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</si>
  <si>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</si>
  <si>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</si>
  <si>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</si>
  <si>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</si>
  <si>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</si>
  <si>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</si>
  <si>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</si>
  <si>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</si>
  <si>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</si>
  <si>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</si>
  <si>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</si>
  <si>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</si>
  <si>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</si>
  <si>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</si>
  <si>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</si>
  <si>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</si>
  <si>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</si>
  <si>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</si>
  <si>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</si>
  <si>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</si>
  <si>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</si>
  <si>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</si>
  <si>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</si>
  <si>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</si>
  <si>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</si>
  <si>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</si>
  <si>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</si>
  <si>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</si>
  <si>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</si>
  <si>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</si>
  <si>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</si>
  <si>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</si>
  <si>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</si>
  <si>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</si>
  <si>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</si>
  <si>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</si>
  <si>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</si>
  <si>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</si>
  <si>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</si>
  <si>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</si>
  <si>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</si>
  <si>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</si>
  <si>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</si>
  <si>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</si>
  <si>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</si>
  <si>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</si>
  <si>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</si>
  <si>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</si>
  <si>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</si>
  <si>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</si>
  <si>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</si>
  <si>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</si>
  <si>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</si>
  <si>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</si>
  <si>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</si>
  <si>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</si>
  <si>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</si>
  <si>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</si>
  <si>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</si>
  <si>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</si>
  <si>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</si>
  <si>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</si>
  <si>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</si>
  <si>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</si>
  <si>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</si>
  <si>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</si>
  <si>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</si>
  <si>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</si>
  <si>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</si>
  <si>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</si>
  <si>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</si>
  <si>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</si>
  <si>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</si>
  <si>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</si>
  <si>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</si>
  <si>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</si>
  <si>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</si>
  <si>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</si>
  <si>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</si>
  <si>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</si>
  <si>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</si>
  <si>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</si>
  <si>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</si>
  <si>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</si>
  <si>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</si>
  <si>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</si>
  <si>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</si>
  <si>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</si>
  <si>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</si>
  <si>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</si>
  <si>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</si>
  <si>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</si>
  <si>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</si>
  <si>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</si>
  <si>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</si>
  <si>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</si>
  <si>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</si>
  <si>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</si>
  <si>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</si>
  <si>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</si>
  <si>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</si>
  <si>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</si>
  <si>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</si>
  <si>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</si>
  <si>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</si>
  <si>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</si>
  <si>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</si>
  <si>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</si>
  <si>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</si>
  <si>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</si>
  <si>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</si>
  <si>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</si>
  <si>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</si>
  <si>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</si>
  <si>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</si>
  <si>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</si>
  <si>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</si>
  <si>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</si>
  <si>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</si>
  <si>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</si>
  <si>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</si>
  <si>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</si>
  <si>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</si>
  <si>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</si>
  <si>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</si>
  <si>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</si>
  <si>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</si>
  <si>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</si>
  <si>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</si>
  <si>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</si>
  <si>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</si>
  <si>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</si>
  <si>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</si>
  <si>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</si>
  <si>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</si>
  <si>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</si>
  <si>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</si>
  <si>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</si>
  <si>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</si>
  <si>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</si>
  <si>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</si>
  <si>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</si>
  <si>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</si>
  <si>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</si>
  <si>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</si>
  <si>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</si>
  <si>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</si>
  <si>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</si>
  <si>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</si>
  <si>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</si>
  <si>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</si>
  <si>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</si>
  <si>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</si>
  <si>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</si>
  <si>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</si>
  <si>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</si>
  <si>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</si>
  <si>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</si>
  <si>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</si>
  <si>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</si>
  <si>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</si>
  <si>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</si>
  <si>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</si>
  <si>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</si>
  <si>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</si>
  <si>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</si>
  <si>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</si>
  <si>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</si>
  <si>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</si>
  <si>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</si>
  <si>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</si>
  <si>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</si>
  <si>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</si>
  <si>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</si>
  <si>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</si>
  <si>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</si>
  <si>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</si>
  <si>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</si>
  <si>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</si>
  <si>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</si>
  <si>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</si>
  <si>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</si>
  <si>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</si>
  <si>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</si>
  <si>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</si>
  <si>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</si>
  <si>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</si>
  <si>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</si>
  <si>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</si>
  <si>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</si>
  <si>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</si>
  <si>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</si>
  <si>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</si>
  <si>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</si>
  <si>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</si>
  <si>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</si>
  <si>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</si>
  <si>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</si>
  <si>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</si>
  <si>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</si>
  <si>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</si>
  <si>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</si>
  <si>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</si>
  <si>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</si>
  <si>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</si>
  <si>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</si>
  <si>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</si>
  <si>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</si>
  <si>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</si>
  <si>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</si>
  <si>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</si>
  <si>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</si>
  <si>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</si>
  <si>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</si>
  <si>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</si>
  <si>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</si>
  <si>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</si>
  <si>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</si>
  <si>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</si>
  <si>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</si>
  <si>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</si>
  <si>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</si>
  <si>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</si>
  <si>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</si>
  <si>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</si>
  <si>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</si>
  <si>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</si>
  <si>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</si>
  <si>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</si>
  <si>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</si>
  <si>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</si>
  <si>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</si>
  <si>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</si>
  <si>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</si>
  <si>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</si>
  <si>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</si>
  <si>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</si>
  <si>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</si>
  <si>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</si>
  <si>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</si>
  <si>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</si>
  <si>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</si>
  <si>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</si>
  <si>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</si>
  <si>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</si>
  <si>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</si>
  <si>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</si>
  <si>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</si>
  <si>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</si>
  <si>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</si>
  <si>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</si>
  <si>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</si>
  <si>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</si>
  <si>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</si>
  <si>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</si>
  <si>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</si>
  <si>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</si>
  <si>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</si>
  <si>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</si>
  <si>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</si>
  <si>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</si>
  <si>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</si>
  <si>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</si>
  <si>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</si>
  <si>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</si>
  <si>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</si>
  <si>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</si>
  <si>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</si>
  <si>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</si>
  <si>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</si>
  <si>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</si>
  <si>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</si>
  <si>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</si>
  <si>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</si>
  <si>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</si>
  <si>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</si>
  <si>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</si>
  <si>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</si>
  <si>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</si>
  <si>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</si>
  <si>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</si>
  <si>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</si>
  <si>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</si>
  <si>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</si>
  <si>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</si>
  <si>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</si>
  <si>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</si>
  <si>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</si>
  <si>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</si>
  <si>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</si>
  <si>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</si>
  <si>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</si>
  <si>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</si>
  <si>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</si>
  <si>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</si>
  <si>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</si>
  <si>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</si>
  <si>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</si>
  <si>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</si>
  <si>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</si>
  <si>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</si>
  <si>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</si>
  <si>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</si>
  <si>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</si>
  <si>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</si>
  <si>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</si>
  <si>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</si>
  <si>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</si>
  <si>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</si>
  <si>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</si>
  <si>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</si>
  <si>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</si>
  <si>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</si>
  <si>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</si>
  <si>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</si>
  <si>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</si>
  <si>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</si>
  <si>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</si>
  <si>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</si>
  <si>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</si>
  <si>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</si>
  <si>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</si>
  <si>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</si>
  <si>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</si>
  <si>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01 năm 2025
/ As at 31 Jan 2025</t>
  </si>
  <si>
    <t>Tháng 01 năm 2025
/ Jan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</si>
  <si>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</si>
  <si>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</si>
  <si>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</si>
  <si>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</si>
  <si>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t>
  </si>
  <si>
    <t>VCBF Fixed Income Fund (VCBFIF)</t>
  </si>
  <si>
    <t>Ngày 04 tháng 02 năm 2025</t>
  </si>
  <si>
    <t>04 Feb 2025</t>
  </si>
  <si>
    <t>Vũ Quang Phan</t>
  </si>
  <si>
    <t>Bùi Sỹ Tân</t>
  </si>
  <si>
    <t>Phó phòng Dịch vụ nghiệp vụ giám sát Quỹ</t>
  </si>
  <si>
    <t>Phó Tổng Giám Đốc</t>
  </si>
  <si>
    <t>Ngày 31 tháng 01 năm 2025
 As at 31 Jan 2025</t>
  </si>
  <si>
    <t>Ngày 31 tháng 12 năm 2024
 As at 31 Dec 2024</t>
  </si>
  <si>
    <t>Tháng 01 năm 2025
Jan 2025</t>
  </si>
  <si>
    <t>Tháng 12 năm 2024
Dec 2024</t>
  </si>
  <si>
    <t>Năm 2025
Year 2025</t>
  </si>
  <si>
    <t>Năm 2024
Year 2024</t>
  </si>
  <si>
    <t>Tháng 01 năm 2024
Jan 2024</t>
  </si>
  <si>
    <t>Nguyễn Minh Hằng</t>
  </si>
  <si>
    <t>Chuyên viên Quản trị Danh mục đầu tư</t>
  </si>
  <si>
    <t>Người duyệt:</t>
  </si>
  <si>
    <t>____________________________________________________</t>
  </si>
  <si>
    <t>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</si>
</sst>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ont>
    <font>
      <sz val="10"/>
      <name val="Tahoma"/>
    </font>
    <font>
      <sz val="10"/>
      <name val="Tahoma"/>
    </font>
    <font>
      <sz val="10"/>
      <name val="Tahoma"/>
    </font>
    <font>
      <sz val="10"/>
      <name val="Tahoma"/>
    </font>
    <font>
      <b/>
      <sz val="10"/>
      <name val="Tahoma"/>
    </font>
    <font>
      <b/>
      <sz val="10"/>
      <name val="Tahoma"/>
    </font>
    <font>
      <b/>
      <sz val="10"/>
      <name val="Tahoma"/>
    </font>
    <font>
      <b/>
      <sz val="10"/>
      <name val="Tahoma"/>
    </font>
    <font>
      <sz val="10"/>
      <name val="Tahoma"/>
    </font>
    <font>
      <sz val="10"/>
      <name val="Tahoma"/>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96">
    <xf numFmtId="0" fontId="0" fillId="0" borderId="0"/>
    <xf numFmtId="0" fontId="3" fillId="0" borderId="0"/>
    <xf numFmtId="0" fontId="2" fillId="0" borderId="0"/>
    <xf numFmtId="0" fontId="4" fillId="0" borderId="0"/>
    <xf numFmtId="0" fontId="4" fillId="0" borderId="0"/>
    <xf numFmtId="43" fontId="4" fillId="0" borderId="0" applyFont="0" applyFill="0" applyBorder="0" applyAlignment="0" applyProtection="0"/>
    <xf numFmtId="0" fontId="4" fillId="0" borderId="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4" fillId="0" borderId="0"/>
    <xf numFmtId="0" fontId="2" fillId="0" borderId="0"/>
    <xf numFmtId="164"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43" fontId="4" fillId="5" borderId="0" quotePrefix="1" applyFont="0" applyFill="0" applyBorder="0" applyAlignment="0">
      <protection locked="0"/>
    </xf>
    <xf numFmtId="43" fontId="4" fillId="5" borderId="0" applyFont="0" applyFill="0" applyBorder="0" applyAlignment="0" applyProtection="0"/>
    <xf numFmtId="0" fontId="2" fillId="5" borderId="0"/>
    <xf numFmtId="0" fontId="2" fillId="19" borderId="0"/>
    <xf numFmtId="0" fontId="2" fillId="19" borderId="0"/>
    <xf numFmtId="0" fontId="4" fillId="19" borderId="0"/>
    <xf numFmtId="0" fontId="4" fillId="19" borderId="0"/>
    <xf numFmtId="43" fontId="4" fillId="19" borderId="0" applyFont="0" applyFill="0" applyBorder="0" applyAlignment="0" applyProtection="0"/>
    <xf numFmtId="0" fontId="4" fillId="19" borderId="0"/>
    <xf numFmtId="43" fontId="2" fillId="19" borderId="0" applyFont="0" applyFill="0" applyBorder="0" applyAlignment="0" applyProtection="0"/>
    <xf numFmtId="43" fontId="1" fillId="19" borderId="0" applyFont="0" applyFill="0" applyBorder="0" applyAlignment="0" applyProtection="0"/>
    <xf numFmtId="165" fontId="1" fillId="19" borderId="0" applyFont="0" applyFill="0" applyBorder="0" applyAlignment="0" applyProtection="0"/>
    <xf numFmtId="165" fontId="2" fillId="19" borderId="0" applyFont="0" applyFill="0" applyBorder="0" applyAlignment="0" applyProtection="0"/>
    <xf numFmtId="0" fontId="4" fillId="19" borderId="0"/>
    <xf numFmtId="0" fontId="2" fillId="19" borderId="0"/>
    <xf numFmtId="164" fontId="4" fillId="19" borderId="0" quotePrefix="1" applyFont="0" applyFill="0" applyBorder="0" applyAlignment="0">
      <protection locked="0"/>
    </xf>
    <xf numFmtId="0" fontId="4" fillId="19" borderId="0"/>
    <xf numFmtId="0" fontId="2" fillId="19" borderId="0"/>
    <xf numFmtId="0" fontId="2" fillId="19" borderId="0"/>
    <xf numFmtId="0" fontId="4" fillId="19" borderId="0"/>
    <xf numFmtId="0" fontId="4" fillId="19" borderId="0"/>
    <xf numFmtId="0" fontId="4" fillId="19" borderId="0"/>
    <xf numFmtId="10" fontId="4" fillId="19" borderId="0" quotePrefix="1" applyFont="0" applyFill="0" applyBorder="0" applyAlignment="0">
      <protection locked="0"/>
    </xf>
    <xf numFmtId="43" fontId="4" fillId="19" borderId="0" quotePrefix="1" applyFont="0" applyFill="0" applyBorder="0" applyAlignment="0">
      <protection locked="0"/>
    </xf>
    <xf numFmtId="43" fontId="4" fillId="19" borderId="0" applyFont="0" applyFill="0" applyBorder="0" applyAlignment="0" applyProtection="0"/>
    <xf numFmtId="0" fontId="2" fillId="19" borderId="0"/>
    <xf numFmtId="0" fontId="2" fillId="19" borderId="0"/>
    <xf numFmtId="0" fontId="2" fillId="19" borderId="0"/>
    <xf numFmtId="0" fontId="4" fillId="19" borderId="0"/>
    <xf numFmtId="0" fontId="4" fillId="19" borderId="0"/>
    <xf numFmtId="43" fontId="4" fillId="19" borderId="0" applyFont="0" applyFill="0" applyBorder="0" applyAlignment="0" applyProtection="0"/>
    <xf numFmtId="0" fontId="4" fillId="19" borderId="0"/>
    <xf numFmtId="43" fontId="2" fillId="19" borderId="0" applyFont="0" applyFill="0" applyBorder="0" applyAlignment="0" applyProtection="0"/>
    <xf numFmtId="43" fontId="1" fillId="19" borderId="0" applyFont="0" applyFill="0" applyBorder="0" applyAlignment="0" applyProtection="0"/>
    <xf numFmtId="165" fontId="1" fillId="19" borderId="0" applyFont="0" applyFill="0" applyBorder="0" applyAlignment="0" applyProtection="0"/>
    <xf numFmtId="165" fontId="2" fillId="19" borderId="0" applyFont="0" applyFill="0" applyBorder="0" applyAlignment="0" applyProtection="0"/>
    <xf numFmtId="0" fontId="4" fillId="19" borderId="0"/>
    <xf numFmtId="0" fontId="2" fillId="19" borderId="0"/>
    <xf numFmtId="164" fontId="4" fillId="19" borderId="0" quotePrefix="1" applyFont="0" applyFill="0" applyBorder="0" applyAlignment="0">
      <protection locked="0"/>
    </xf>
    <xf numFmtId="0" fontId="4" fillId="19" borderId="0"/>
    <xf numFmtId="0" fontId="2" fillId="19" borderId="0"/>
    <xf numFmtId="0" fontId="2" fillId="19" borderId="0"/>
    <xf numFmtId="0" fontId="4" fillId="19" borderId="0"/>
    <xf numFmtId="0" fontId="4" fillId="19" borderId="0"/>
    <xf numFmtId="0" fontId="4" fillId="19" borderId="0"/>
    <xf numFmtId="10" fontId="4" fillId="19" borderId="0" quotePrefix="1" applyFont="0" applyFill="0" applyBorder="0" applyAlignment="0">
      <protection locked="0"/>
    </xf>
    <xf numFmtId="43" fontId="4" fillId="19" borderId="0" quotePrefix="1" applyFont="0" applyFill="0" applyBorder="0" applyAlignment="0">
      <protection locked="0"/>
    </xf>
    <xf numFmtId="43" fontId="4" fillId="19" borderId="0" applyFont="0" applyFill="0" applyBorder="0" applyAlignment="0" applyProtection="0"/>
    <xf numFmtId="0" fontId="2" fillId="19" borderId="0"/>
    <xf numFmtId="0" fontId="2" fillId="19" borderId="0"/>
    <xf numFmtId="0" fontId="2" fillId="19" borderId="0"/>
    <xf numFmtId="0" fontId="4" fillId="19" borderId="0"/>
    <xf numFmtId="0" fontId="4" fillId="19" borderId="0"/>
    <xf numFmtId="43" fontId="4" fillId="19" borderId="0" applyFont="0" applyFill="0" applyBorder="0" applyAlignment="0" applyProtection="0"/>
    <xf numFmtId="0" fontId="4" fillId="19" borderId="0"/>
    <xf numFmtId="43" fontId="2" fillId="19" borderId="0" applyFont="0" applyFill="0" applyBorder="0" applyAlignment="0" applyProtection="0"/>
    <xf numFmtId="43" fontId="1" fillId="19" borderId="0" applyFont="0" applyFill="0" applyBorder="0" applyAlignment="0" applyProtection="0"/>
    <xf numFmtId="165" fontId="1" fillId="19" borderId="0" applyFont="0" applyFill="0" applyBorder="0" applyAlignment="0" applyProtection="0"/>
    <xf numFmtId="165" fontId="2" fillId="19" borderId="0" applyFont="0" applyFill="0" applyBorder="0" applyAlignment="0" applyProtection="0"/>
    <xf numFmtId="0" fontId="4" fillId="19" borderId="0"/>
    <xf numFmtId="0" fontId="2" fillId="19" borderId="0"/>
    <xf numFmtId="164" fontId="4" fillId="19" borderId="0" quotePrefix="1" applyFont="0" applyFill="0" applyBorder="0" applyAlignment="0">
      <protection locked="0"/>
    </xf>
    <xf numFmtId="0" fontId="4" fillId="19" borderId="0"/>
    <xf numFmtId="0" fontId="2" fillId="19" borderId="0"/>
    <xf numFmtId="0" fontId="2" fillId="19" borderId="0"/>
    <xf numFmtId="0" fontId="4" fillId="19" borderId="0"/>
    <xf numFmtId="0" fontId="4" fillId="19" borderId="0"/>
    <xf numFmtId="0" fontId="4" fillId="19" borderId="0"/>
    <xf numFmtId="10" fontId="4" fillId="19" borderId="0" quotePrefix="1" applyFont="0" applyFill="0" applyBorder="0" applyAlignment="0">
      <protection locked="0"/>
    </xf>
    <xf numFmtId="43" fontId="4" fillId="19" borderId="0" quotePrefix="1" applyFont="0" applyFill="0" applyBorder="0" applyAlignment="0">
      <protection locked="0"/>
    </xf>
    <xf numFmtId="43" fontId="4" fillId="19" borderId="0" applyFont="0" applyFill="0" applyBorder="0" applyAlignment="0" applyProtection="0"/>
    <xf numFmtId="0" fontId="2" fillId="19" borderId="0"/>
    <xf numFmtId="0" fontId="2" fillId="19" borderId="0"/>
    <xf numFmtId="0" fontId="2" fillId="19" borderId="0"/>
    <xf numFmtId="0" fontId="2" fillId="19" borderId="0"/>
  </cellStyleXfs>
  <cellXfs count="230">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5"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5"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5"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6" fontId="9" fillId="2" borderId="9" xfId="7" applyNumberFormat="1" applyFont="1" applyFill="1" applyBorder="1" applyAlignment="1" applyProtection="1">
      <alignment horizontal="right" vertical="center" wrapText="1"/>
      <protection locked="0"/>
    </xf>
    <xf numFmtId="165" fontId="9" fillId="2" borderId="9" xfId="10" applyNumberFormat="1"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5" fontId="7" fillId="3" borderId="0" xfId="13" applyNumberFormat="1" applyFont="1" applyFill="1">
      <protection locked="0"/>
    </xf>
    <xf numFmtId="165" fontId="14" fillId="3" borderId="0" xfId="13" applyNumberFormat="1" applyFont="1" applyFill="1">
      <protection locked="0"/>
    </xf>
    <xf numFmtId="0" fontId="13" fillId="3" borderId="0" xfId="11" applyFont="1" applyFill="1"/>
    <xf numFmtId="165"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43" fontId="9" fillId="3" borderId="14" xfId="7" applyFont="1" applyFill="1" applyBorder="1" applyAlignment="1" applyProtection="1">
      <alignment horizontal="right" vertical="center" wrapText="1"/>
      <protection locked="0"/>
    </xf>
    <xf numFmtId="43"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41"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0" fontId="9" fillId="7" borderId="9" xfId="15" applyFont="1" applyFill="1" applyBorder="1" applyAlignment="1">
      <alignment horizontal="center" vertical="center"/>
    </xf>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5"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6"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NumberFormat="1"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5" fontId="25" fillId="12" borderId="21" xfId="0" applyNumberFormat="1" applyFont="1" applyFill="1" applyBorder="1" applyAlignment="1" applyProtection="1">
      <alignment horizontal="right" vertical="center" wrapText="1"/>
      <protection locked="0"/>
    </xf>
    <xf numFmtId="0" fontId="26" fillId="13" borderId="22" xfId="0" applyNumberFormat="1" applyFont="1" applyFill="1" applyBorder="1" applyAlignment="1" applyProtection="1">
      <alignment horizontal="left" vertical="center" wrapText="1"/>
      <protection locked="0"/>
    </xf>
    <xf numFmtId="0" fontId="27" fillId="14" borderId="23" xfId="0" applyNumberFormat="1"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5" fontId="29" fillId="16" borderId="25" xfId="0" applyNumberFormat="1" applyFont="1" applyFill="1" applyBorder="1" applyAlignment="1" applyProtection="1">
      <alignment horizontal="right" vertical="center" wrapText="1"/>
      <protection locked="0"/>
    </xf>
    <xf numFmtId="43"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14" fillId="3" borderId="0" xfId="70" applyFont="1" applyFill="1" applyAlignment="1">
      <alignment vertical="center"/>
    </xf>
    <xf numFmtId="0" fontId="2" fillId="19" borderId="0" xfId="93"/>
    <xf numFmtId="0" fontId="14" fillId="3" borderId="0" xfId="93" applyFont="1" applyFill="1" applyAlignment="1">
      <alignment vertical="center"/>
    </xf>
    <xf numFmtId="0" fontId="7" fillId="3" borderId="8" xfId="93" applyFont="1" applyFill="1" applyBorder="1" applyAlignment="1">
      <alignment vertical="center"/>
    </xf>
    <xf numFmtId="0" fontId="7" fillId="3" borderId="0" xfId="93" applyFont="1" applyFill="1" applyAlignment="1">
      <alignment horizontal="center" vertical="center"/>
    </xf>
    <xf numFmtId="0" fontId="14" fillId="3" borderId="0" xfId="93" applyFont="1" applyFill="1" applyAlignment="1">
      <alignment horizontal="center" vertical="center"/>
    </xf>
    <xf numFmtId="41" fontId="9" fillId="7" borderId="9" xfId="22" applyNumberFormat="1" applyFont="1" applyFill="1" applyBorder="1" applyAlignment="1">
      <alignment horizontal="left" vertical="center"/>
    </xf>
    <xf numFmtId="41" fontId="8" fillId="5" borderId="9" xfId="22" applyNumberFormat="1" applyFont="1" applyBorder="1" applyAlignment="1">
      <alignment vertical="center"/>
    </xf>
    <xf numFmtId="41" fontId="8" fillId="0" borderId="9" xfId="0" applyNumberFormat="1" applyFont="1" applyBorder="1" applyAlignment="1">
      <alignment horizontal="left" vertical="center"/>
    </xf>
    <xf numFmtId="41" fontId="9" fillId="7" borderId="9" xfId="22" applyNumberFormat="1" applyFont="1" applyFill="1" applyBorder="1" applyAlignment="1">
      <alignment vertical="center"/>
    </xf>
    <xf numFmtId="0" fontId="14" fillId="3" borderId="5" xfId="17" applyFont="1" applyFill="1" applyBorder="1" applyAlignment="1">
      <alignment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7" fillId="3" borderId="0" xfId="93" applyFont="1" applyFill="1" applyAlignment="1">
      <alignment horizontal="center" vertical="center"/>
    </xf>
    <xf numFmtId="0" fontId="14" fillId="3" borderId="0" xfId="93" applyFont="1" applyFill="1" applyAlignment="1">
      <alignment horizontal="center" vertical="center"/>
    </xf>
    <xf numFmtId="0" fontId="7" fillId="3" borderId="0" xfId="0"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5" fontId="9" fillId="2" borderId="10" xfId="7" applyNumberFormat="1" applyFont="1" applyFill="1" applyBorder="1" applyAlignment="1" applyProtection="1">
      <alignment horizontal="center" vertical="center" wrapText="1"/>
      <protection locked="0"/>
    </xf>
    <xf numFmtId="165" fontId="9" fillId="2" borderId="11" xfId="7" applyNumberFormat="1" applyFont="1" applyFill="1" applyBorder="1" applyAlignment="1" applyProtection="1">
      <alignment horizontal="center" vertical="center" wrapText="1"/>
      <protection locked="0"/>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7" fillId="3" borderId="0" xfId="70" applyFont="1" applyFill="1" applyAlignment="1">
      <alignment horizontal="center" vertical="center"/>
    </xf>
    <xf numFmtId="0" fontId="14" fillId="3" borderId="0" xfId="70" applyFont="1" applyFill="1" applyAlignment="1">
      <alignment horizontal="center" vertical="center"/>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cellXfs>
  <cellStyles count="96">
    <cellStyle name="Comma" xfId="7" builtinId="3"/>
    <cellStyle name="Comma 2" xfId="5" xr:uid="{00000000-0005-0000-0000-000001000000}"/>
    <cellStyle name="Comma 2 2" xfId="74" xr:uid="{0190BD5D-4902-4DD2-B550-DB91AF752352}"/>
    <cellStyle name="Comma 2 3" xfId="51" xr:uid="{643D7A76-2F4A-4044-8881-7B220E60DCC9}"/>
    <cellStyle name="Comma 2 4" xfId="28" xr:uid="{F39ACAE1-FC7E-40E4-9521-F153716FB5C1}"/>
    <cellStyle name="Comma 3" xfId="8" xr:uid="{00000000-0005-0000-0000-000002000000}"/>
    <cellStyle name="Comma 3 2" xfId="77" xr:uid="{A7078F66-FBF2-4E52-88C0-3793104E1B5E}"/>
    <cellStyle name="Comma 3 3" xfId="54" xr:uid="{5B17ABBF-B41D-4394-BE58-B12AA9EE6242}"/>
    <cellStyle name="Comma 3 4" xfId="31" xr:uid="{B3AC47BD-B020-4B6D-93BC-4E7EA94B504C}"/>
    <cellStyle name="Comma 4" xfId="13" xr:uid="{00000000-0005-0000-0000-000003000000}"/>
    <cellStyle name="Comma 4 2" xfId="22" xr:uid="{00000000-0005-0000-0000-000004000000}"/>
    <cellStyle name="Comma 4 2 2" xfId="91" xr:uid="{B4F80E90-544C-448B-9E70-81A13280454A}"/>
    <cellStyle name="Comma 4 2 3" xfId="68" xr:uid="{7587900D-0A58-4B16-BA8C-78A54A973B50}"/>
    <cellStyle name="Comma 4 2 4" xfId="45" xr:uid="{636D9C48-E541-4A6D-A3DD-97456339D9B1}"/>
    <cellStyle name="Comma 4 3" xfId="82" xr:uid="{2ADCD87D-6AF9-47A5-9682-1C1964DAA592}"/>
    <cellStyle name="Comma 4 4" xfId="59" xr:uid="{D48B03F6-884C-43F5-B1B7-7FD9179AE356}"/>
    <cellStyle name="Comma 4 5" xfId="36" xr:uid="{9503B146-EE04-44F0-92F4-A5FF44E00AE5}"/>
    <cellStyle name="Comma 5" xfId="21" xr:uid="{00000000-0005-0000-0000-000005000000}"/>
    <cellStyle name="Comma 5 2" xfId="90" xr:uid="{4B7D1BA1-E422-45E0-873B-B35FC5B47F80}"/>
    <cellStyle name="Comma 5 3" xfId="67" xr:uid="{1FE6FB73-F84F-43CD-9019-69A9CBD4390E}"/>
    <cellStyle name="Comma 5 4" xfId="44" xr:uid="{0EC9E25E-538A-4054-BB11-323653DD50F9}"/>
    <cellStyle name="Comma 6" xfId="76" xr:uid="{2A9959E5-FE6E-41A6-864C-1895B6EF1505}"/>
    <cellStyle name="Comma 7" xfId="53" xr:uid="{46E1CECC-FF4E-427B-82B6-E427BA032891}"/>
    <cellStyle name="Comma 8" xfId="30" xr:uid="{9BEE4E20-3F2C-493E-B96B-5CD548168718}"/>
    <cellStyle name="Currency [0] 2" xfId="4" xr:uid="{00000000-0005-0000-0000-000006000000}"/>
    <cellStyle name="Currency [0] 2 2" xfId="73" xr:uid="{3787A745-1674-43CD-86AD-64C4026AB1A1}"/>
    <cellStyle name="Currency [0] 2 3" xfId="50" xr:uid="{43C53346-F7FA-4DB4-89F8-33D4F94E71F2}"/>
    <cellStyle name="Currency [0] 2 4" xfId="27" xr:uid="{57BC8C5C-6800-4979-93DE-E23D676FB7A0}"/>
    <cellStyle name="Normal" xfId="0" builtinId="0"/>
    <cellStyle name="Normal 10" xfId="24" xr:uid="{89081216-3B98-4B7F-9E71-B435540581A2}"/>
    <cellStyle name="Normal 11" xfId="95" xr:uid="{1BD79838-CEBE-4D8B-9629-2AD98DBF1BDF}"/>
    <cellStyle name="Normal 2" xfId="3" xr:uid="{00000000-0005-0000-0000-000008000000}"/>
    <cellStyle name="Normal 2 2" xfId="6" xr:uid="{00000000-0005-0000-0000-000009000000}"/>
    <cellStyle name="Normal 2 2 2" xfId="75" xr:uid="{F7C49076-A6E5-41ED-AE98-0F6D4E1FE7C3}"/>
    <cellStyle name="Normal 2 2 3" xfId="52" xr:uid="{60F8DD95-33FD-40C3-B2E8-FBA1062DDDA8}"/>
    <cellStyle name="Normal 2 2 4" xfId="29" xr:uid="{197C545F-19FB-4124-A806-97BC7A8CE7BA}"/>
    <cellStyle name="Normal 2 2 9" xfId="14" xr:uid="{00000000-0005-0000-0000-00000A000000}"/>
    <cellStyle name="Normal 2 2 9 2" xfId="83" xr:uid="{38872A20-EA35-4D61-BA2C-F87CA8D0F52B}"/>
    <cellStyle name="Normal 2 2 9 3" xfId="60" xr:uid="{B895D334-35A8-4CFF-8C21-726B74CB08F9}"/>
    <cellStyle name="Normal 2 2 9 4" xfId="37" xr:uid="{C81556DC-ABB0-4821-9EB9-37EC6ACE5C85}"/>
    <cellStyle name="Normal 2 3" xfId="17" xr:uid="{00000000-0005-0000-0000-00000B000000}"/>
    <cellStyle name="Normal 2 3 2" xfId="86" xr:uid="{49C60641-2B19-41B1-ACC8-EC21C383AA3C}"/>
    <cellStyle name="Normal 2 3 3" xfId="63" xr:uid="{FFB38849-51DF-4599-B44F-5C3015A20A18}"/>
    <cellStyle name="Normal 2 3 4" xfId="40" xr:uid="{2FE8B21F-804F-4663-8596-D2B998F5208F}"/>
    <cellStyle name="Normal 2 4" xfId="72" xr:uid="{AF1F6B61-80F7-4AA8-87B5-C6EC8E88846A}"/>
    <cellStyle name="Normal 2 5" xfId="49" xr:uid="{10FEF41E-8313-45A4-8863-B66FB262B20E}"/>
    <cellStyle name="Normal 2 6" xfId="26" xr:uid="{0B63736F-64EA-433B-B6A0-2497ACB844CB}"/>
    <cellStyle name="Normal 3" xfId="2" xr:uid="{00000000-0005-0000-0000-00000C000000}"/>
    <cellStyle name="Normal 3 2" xfId="12" xr:uid="{00000000-0005-0000-0000-00000D000000}"/>
    <cellStyle name="Normal 3 2 2" xfId="16" xr:uid="{00000000-0005-0000-0000-00000E000000}"/>
    <cellStyle name="Normal 3 2 2 2" xfId="85" xr:uid="{FD87A19D-C9F8-42AF-A4CE-D95145AB1714}"/>
    <cellStyle name="Normal 3 2 2 3" xfId="62" xr:uid="{6733C85B-5600-4385-AA85-6D33670AFF68}"/>
    <cellStyle name="Normal 3 2 2 4" xfId="39" xr:uid="{B1DEF6AE-D6D3-4C37-A639-452AC38BD894}"/>
    <cellStyle name="Normal 3 2 25" xfId="15" xr:uid="{00000000-0005-0000-0000-00000F000000}"/>
    <cellStyle name="Normal 3 2 25 2" xfId="84" xr:uid="{C04296DB-9F8F-4BAF-91CA-99606181EABC}"/>
    <cellStyle name="Normal 3 2 25 3" xfId="61" xr:uid="{1B46E128-4695-49D6-A01E-CB3532907432}"/>
    <cellStyle name="Normal 3 2 25 4" xfId="38" xr:uid="{AD0CC647-91D0-478C-BBB7-2FFE22E33C5C}"/>
    <cellStyle name="Normal 3 2 3" xfId="81" xr:uid="{8C6BCCC1-AA7D-4259-8B42-4E368331986A}"/>
    <cellStyle name="Normal 3 2 4" xfId="58" xr:uid="{0150A40D-8673-484D-A9C6-B46CA082C15B}"/>
    <cellStyle name="Normal 3 2 5" xfId="35" xr:uid="{B4891C0B-AE29-4B1A-B979-31457DB8B571}"/>
    <cellStyle name="Normal 3 3" xfId="23" xr:uid="{00000000-0005-0000-0000-000010000000}"/>
    <cellStyle name="Normal 3 3 2" xfId="92" xr:uid="{985A39DE-5B72-4C8A-86C9-B47033995567}"/>
    <cellStyle name="Normal 3 3 3" xfId="69" xr:uid="{59736711-46C1-4F16-B8CC-BFD316EDB417}"/>
    <cellStyle name="Normal 3 3 4" xfId="46" xr:uid="{BFC0AC3C-9804-40E1-9AD2-C36ABB1CE2F6}"/>
    <cellStyle name="Normal 3 4" xfId="71" xr:uid="{BA5CDB6B-4E46-4D0D-9BEE-4C07BC40545E}"/>
    <cellStyle name="Normal 3 5" xfId="48" xr:uid="{1BF5D7C4-6239-4B9C-AC26-58A27548D0A8}"/>
    <cellStyle name="Normal 3 6" xfId="25" xr:uid="{81E9695A-5B9E-43A2-95B6-1212AD712734}"/>
    <cellStyle name="Normal 4" xfId="11" xr:uid="{00000000-0005-0000-0000-000011000000}"/>
    <cellStyle name="Normal 4 2" xfId="19" xr:uid="{00000000-0005-0000-0000-000012000000}"/>
    <cellStyle name="Normal 4 2 2" xfId="88" xr:uid="{955B8CE3-0CFB-4255-AC19-05AA379C5E49}"/>
    <cellStyle name="Normal 4 2 3" xfId="65" xr:uid="{B8369723-7774-490D-9A38-B0332AA3081E}"/>
    <cellStyle name="Normal 4 2 4" xfId="42" xr:uid="{F8E0BEF5-5833-41D5-BE6B-5598A66B11AA}"/>
    <cellStyle name="Normal 4 3" xfId="80" xr:uid="{35F89B14-E642-4E78-AE23-8E7FEB0B5B76}"/>
    <cellStyle name="Normal 4 4" xfId="57" xr:uid="{19D7A258-07D9-4FDA-87F3-E765CC8D3936}"/>
    <cellStyle name="Normal 4 5" xfId="34" xr:uid="{D8636A3F-3099-45EA-9680-F918C23285D8}"/>
    <cellStyle name="Normal 5" xfId="18" xr:uid="{00000000-0005-0000-0000-000013000000}"/>
    <cellStyle name="Normal 5 2" xfId="87" xr:uid="{BDFBD5FA-9593-4D4E-A840-7AF9F62F6D2A}"/>
    <cellStyle name="Normal 5 3" xfId="64" xr:uid="{C156DC59-ECD8-4650-801F-67EACCC08099}"/>
    <cellStyle name="Normal 5 4" xfId="41" xr:uid="{09F96981-A015-44C9-A50F-046C6397A82A}"/>
    <cellStyle name="Normal 6" xfId="70" xr:uid="{8C99EFAF-5D71-4D52-B8A9-0E4EDF37256A}"/>
    <cellStyle name="Normal 7" xfId="93" xr:uid="{EE076E95-58AA-4D1F-A142-058425F503C8}"/>
    <cellStyle name="Normal 8" xfId="47" xr:uid="{F9A7E4E6-7A31-456F-B1C3-A19187ED9DD0}"/>
    <cellStyle name="Normal 9" xfId="94" xr:uid="{21F77090-E98D-455F-911C-AA6EE156E4A2}"/>
    <cellStyle name="Normal_Bao cao tai chinh 280405" xfId="1" xr:uid="{00000000-0005-0000-0000-000014000000}"/>
    <cellStyle name="Percent 2" xfId="9" xr:uid="{00000000-0005-0000-0000-000016000000}"/>
    <cellStyle name="Percent 2 2" xfId="78" xr:uid="{BB94C8ED-27DE-4736-B6FC-B73822CF2E75}"/>
    <cellStyle name="Percent 2 3" xfId="55" xr:uid="{E1B7740C-4D1F-46BC-8D17-13DCF0D516C2}"/>
    <cellStyle name="Percent 2 4" xfId="32" xr:uid="{75B1B931-5A65-4951-8269-6F9FEB6FA009}"/>
    <cellStyle name="Percent 3" xfId="10" xr:uid="{00000000-0005-0000-0000-000017000000}"/>
    <cellStyle name="Percent 3 2" xfId="79" xr:uid="{A628B4F1-4BB2-4914-8E16-B39427687EE2}"/>
    <cellStyle name="Percent 3 3" xfId="56" xr:uid="{9762C1BD-54C1-45B6-8DCD-B4DEB35D6B10}"/>
    <cellStyle name="Percent 3 4" xfId="33" xr:uid="{EFA82B8B-FE55-401A-BA65-92D395672434}"/>
    <cellStyle name="Percent 4" xfId="20" xr:uid="{00000000-0005-0000-0000-000018000000}"/>
    <cellStyle name="Percent 4 2" xfId="89" xr:uid="{1375BBD8-09BE-4DAC-952E-26F44794E674}"/>
    <cellStyle name="Percent 4 3" xfId="66" xr:uid="{82C7ADB9-5250-44B6-A59F-390895AF7D0A}"/>
    <cellStyle name="Percent 4 4" xfId="43" xr:uid="{522EDBEE-D1C4-4C6E-A0F9-2BC96A89871F}"/>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1992842</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1658620</xdr:colOff>
      <xdr:row>0</xdr:row>
      <xdr:rowOff>792527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28575" y="0"/>
          <a:ext cx="2134870" cy="789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1421124</xdr:colOff>
      <xdr:row>0</xdr:row>
      <xdr:rowOff>580017</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84" t="s">
        <v>1074</v>
      </c>
      <c r="D1" s="185"/>
    </row>
    <row r="2" spans="1:11">
      <c r="C2" s="105" t="s">
        <v>1075</v>
      </c>
      <c r="D2" s="106"/>
    </row>
    <row r="3" spans="1:11">
      <c r="D3" s="107"/>
    </row>
    <row r="4" spans="1:11">
      <c r="A4" s="103" t="s">
        <v>1</v>
      </c>
      <c r="D4" s="107"/>
    </row>
    <row r="5" spans="1:11" ht="15" customHeight="1">
      <c r="C5" s="108" t="s">
        <v>2</v>
      </c>
      <c r="D5" s="187" t="s">
        <v>1076</v>
      </c>
      <c r="E5" s="187"/>
      <c r="F5" s="187"/>
      <c r="G5" s="187"/>
      <c r="H5" s="187"/>
      <c r="I5" s="187"/>
    </row>
    <row r="6" spans="1:11">
      <c r="C6" s="99" t="s">
        <v>15</v>
      </c>
      <c r="D6" s="186" t="s">
        <v>1077</v>
      </c>
      <c r="E6" s="186"/>
      <c r="F6" s="186"/>
      <c r="G6" s="186"/>
      <c r="H6" s="186"/>
      <c r="I6" s="186"/>
    </row>
    <row r="7" spans="1:11">
      <c r="C7" s="109" t="s">
        <v>3</v>
      </c>
      <c r="D7" s="187" t="s">
        <v>1078</v>
      </c>
      <c r="E7" s="187"/>
      <c r="F7" s="187"/>
      <c r="G7" s="187"/>
      <c r="H7" s="187"/>
      <c r="I7" s="187"/>
    </row>
    <row r="8" spans="1:11" ht="15" customHeight="1">
      <c r="C8" s="36" t="s">
        <v>4</v>
      </c>
      <c r="D8" s="186" t="s">
        <v>1079</v>
      </c>
      <c r="E8" s="186"/>
      <c r="F8" s="186"/>
      <c r="G8" s="186"/>
      <c r="H8" s="186"/>
      <c r="I8" s="186"/>
    </row>
    <row r="9" spans="1:11" ht="15" customHeight="1">
      <c r="C9" s="109" t="s">
        <v>5</v>
      </c>
      <c r="D9" s="187" t="s">
        <v>1080</v>
      </c>
      <c r="E9" s="187"/>
      <c r="F9" s="187"/>
      <c r="G9" s="187"/>
      <c r="H9" s="187"/>
      <c r="I9" s="187"/>
    </row>
    <row r="10" spans="1:11" ht="15" customHeight="1">
      <c r="C10" s="110" t="s">
        <v>6</v>
      </c>
      <c r="D10" s="186" t="s">
        <v>1081</v>
      </c>
      <c r="E10" s="186"/>
      <c r="F10" s="186"/>
      <c r="G10" s="186"/>
      <c r="H10" s="186"/>
      <c r="I10" s="186"/>
    </row>
    <row r="11" spans="1:11">
      <c r="C11" s="111" t="s">
        <v>7</v>
      </c>
      <c r="D11" s="187" t="s">
        <v>1082</v>
      </c>
      <c r="E11" s="187"/>
      <c r="F11" s="187"/>
      <c r="G11" s="187"/>
      <c r="H11" s="187"/>
      <c r="I11" s="187"/>
    </row>
    <row r="12" spans="1:11">
      <c r="C12" s="5" t="s">
        <v>8</v>
      </c>
      <c r="D12" s="186" t="s">
        <v>1083</v>
      </c>
      <c r="E12" s="186"/>
      <c r="F12" s="186"/>
      <c r="G12" s="186"/>
      <c r="H12" s="186"/>
      <c r="I12" s="186"/>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1084</v>
      </c>
      <c r="D20" s="117"/>
      <c r="F20" s="120" t="s">
        <v>1085</v>
      </c>
      <c r="G20" s="4"/>
      <c r="H20" s="4"/>
      <c r="I20" s="4"/>
      <c r="J20" s="4"/>
      <c r="K20" s="118"/>
    </row>
    <row r="21" spans="3:11">
      <c r="C21" s="121" t="s">
        <v>1086</v>
      </c>
      <c r="D21" s="106"/>
      <c r="F21" s="121" t="s">
        <v>1087</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2" zoomScale="60" zoomScaleNormal="100" workbookViewId="0">
      <selection activeCell="A80" sqref="A80:G95"/>
    </sheetView>
  </sheetViews>
  <sheetFormatPr defaultColWidth="8.7265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7265625" style="12" customWidth="1"/>
    <col min="7" max="7" width="28.81640625" style="12" customWidth="1"/>
    <col min="8" max="16384" width="8.7265625" style="30"/>
  </cols>
  <sheetData>
    <row r="1" spans="1:7" ht="57" customHeight="1">
      <c r="A1" s="198" t="s">
        <v>576</v>
      </c>
      <c r="B1" s="198"/>
      <c r="C1" s="198"/>
      <c r="D1" s="198"/>
      <c r="E1" s="198"/>
      <c r="F1" s="198"/>
      <c r="G1" s="198"/>
    </row>
    <row r="2" spans="1:7" ht="57" customHeight="1">
      <c r="A2" s="199" t="s">
        <v>575</v>
      </c>
      <c r="B2" s="199"/>
      <c r="C2" s="199"/>
      <c r="D2" s="199"/>
      <c r="E2" s="199"/>
      <c r="F2" s="199"/>
      <c r="G2" s="199"/>
    </row>
    <row r="3" spans="1:7" ht="43.9" customHeight="1">
      <c r="A3" s="200" t="s">
        <v>148</v>
      </c>
      <c r="B3" s="200"/>
      <c r="C3" s="200"/>
      <c r="D3" s="200"/>
      <c r="E3" s="200"/>
      <c r="F3" s="200"/>
      <c r="G3" s="200"/>
    </row>
    <row r="4" spans="1:7" ht="9.4" customHeight="1"/>
    <row r="5" spans="1:7">
      <c r="A5" s="201" t="str">
        <f>TONGQUAN!C2</f>
        <v>Tháng 01 năm 2025
/ Jan 2025</v>
      </c>
      <c r="B5" s="201"/>
      <c r="C5" s="201"/>
      <c r="D5" s="201"/>
      <c r="E5" s="201"/>
      <c r="F5" s="201"/>
      <c r="G5" s="201"/>
    </row>
    <row r="7" spans="1:7" ht="16.899999999999999" customHeight="1">
      <c r="A7" s="108" t="s">
        <v>2</v>
      </c>
      <c r="D7" s="187" t="str">
        <f>TONGQUAN!D5</f>
        <v>Công ty TNHH quản lý quỹ đầu tư chứng khoán Vietcombank</v>
      </c>
      <c r="E7" s="187"/>
      <c r="F7" s="187"/>
      <c r="G7" s="187"/>
    </row>
    <row r="8" spans="1:7" ht="16.899999999999999" customHeight="1">
      <c r="A8" s="36" t="s">
        <v>15</v>
      </c>
      <c r="D8" s="190" t="str">
        <f>TONGQUAN!D6</f>
        <v>Vietcombank Fund Management Company Limited</v>
      </c>
      <c r="E8" s="190"/>
      <c r="F8" s="190"/>
      <c r="G8" s="190"/>
    </row>
    <row r="9" spans="1:7" ht="16.899999999999999" customHeight="1">
      <c r="A9" s="108" t="s">
        <v>3</v>
      </c>
      <c r="D9" s="187" t="str">
        <f>TONGQUAN!D7</f>
        <v>Ngân hàng TNHH Một thành viên Standard Chartered (Việt Nam)</v>
      </c>
      <c r="E9" s="187"/>
      <c r="F9" s="187"/>
      <c r="G9" s="187"/>
    </row>
    <row r="10" spans="1:7" ht="16.899999999999999" customHeight="1">
      <c r="A10" s="36" t="s">
        <v>4</v>
      </c>
      <c r="D10" s="190" t="str">
        <f>TONGQUAN!D8</f>
        <v>Standard Chartered Bank (Vietnam) Limited</v>
      </c>
      <c r="E10" s="190"/>
      <c r="F10" s="190"/>
      <c r="G10" s="190"/>
    </row>
    <row r="11" spans="1:7" ht="16.899999999999999" customHeight="1">
      <c r="A11" s="108" t="s">
        <v>5</v>
      </c>
      <c r="D11" s="187" t="str">
        <f>TONGQUAN!D9</f>
        <v>Quỹ Đầu Tư Trái Phiếu VCBF</v>
      </c>
      <c r="E11" s="187"/>
      <c r="F11" s="187"/>
      <c r="G11" s="187"/>
    </row>
    <row r="12" spans="1:7" ht="16.899999999999999" customHeight="1">
      <c r="A12" s="36" t="s">
        <v>6</v>
      </c>
      <c r="D12" s="190" t="str">
        <f>TONGQUAN!D10</f>
        <v>VCBF Fixed Income Fund (VCBFIF)</v>
      </c>
      <c r="E12" s="190"/>
      <c r="F12" s="190"/>
      <c r="G12" s="190"/>
    </row>
    <row r="13" spans="1:7" ht="16.899999999999999" customHeight="1">
      <c r="A13" s="108" t="s">
        <v>7</v>
      </c>
      <c r="D13" s="187" t="str">
        <f>TONGQUAN!D11</f>
        <v>Ngày 04 tháng 02 năm 2025</v>
      </c>
      <c r="E13" s="187"/>
      <c r="F13" s="187"/>
      <c r="G13" s="187"/>
    </row>
    <row r="14" spans="1:7" ht="16.899999999999999" customHeight="1">
      <c r="A14" s="36" t="s">
        <v>8</v>
      </c>
      <c r="D14" s="190" t="str">
        <f>TONGQUAN!D12</f>
        <v>04 Feb 2025</v>
      </c>
      <c r="E14" s="190"/>
      <c r="F14" s="190"/>
      <c r="G14" s="190"/>
    </row>
    <row r="16" spans="1:7" ht="39" customHeight="1">
      <c r="A16" s="191" t="s">
        <v>149</v>
      </c>
      <c r="B16" s="193" t="s">
        <v>150</v>
      </c>
      <c r="C16" s="193" t="s">
        <v>151</v>
      </c>
      <c r="D16" s="196" t="s">
        <v>1092</v>
      </c>
      <c r="E16" s="197"/>
      <c r="F16" s="196" t="s">
        <v>1093</v>
      </c>
      <c r="G16" s="197"/>
    </row>
    <row r="17" spans="1:10" ht="39" customHeight="1">
      <c r="A17" s="192"/>
      <c r="B17" s="194"/>
      <c r="C17" s="195"/>
      <c r="D17" s="37" t="str">
        <f>BCKetQuaHoatDong_06028!D18</f>
        <v>Tháng 01 năm 2025
Jan 2025</v>
      </c>
      <c r="E17" s="38" t="s">
        <v>152</v>
      </c>
      <c r="F17" s="10" t="s">
        <v>1094</v>
      </c>
      <c r="G17" s="38" t="s">
        <v>152</v>
      </c>
    </row>
    <row r="18" spans="1:10" s="3" customFormat="1" ht="25">
      <c r="A18" s="39" t="s">
        <v>288</v>
      </c>
      <c r="B18" s="40" t="s">
        <v>153</v>
      </c>
      <c r="C18" s="41"/>
      <c r="D18" s="22">
        <v>3042924219</v>
      </c>
      <c r="E18" s="22">
        <v>3042924219</v>
      </c>
      <c r="F18" s="22">
        <v>697230013</v>
      </c>
      <c r="G18" s="22">
        <v>697230013</v>
      </c>
    </row>
    <row r="19" spans="1:10" ht="25">
      <c r="A19" s="42" t="s">
        <v>289</v>
      </c>
      <c r="B19" s="43" t="s">
        <v>154</v>
      </c>
      <c r="C19" s="44"/>
      <c r="D19" s="24">
        <v>0</v>
      </c>
      <c r="E19" s="24">
        <v>0</v>
      </c>
      <c r="F19" s="24">
        <v>0</v>
      </c>
      <c r="G19" s="24">
        <v>0</v>
      </c>
      <c r="J19" s="3"/>
    </row>
    <row r="20" spans="1:10" ht="25">
      <c r="A20" s="42" t="s">
        <v>290</v>
      </c>
      <c r="B20" s="43" t="s">
        <v>155</v>
      </c>
      <c r="C20" s="45"/>
      <c r="D20" s="24">
        <v>2304818271</v>
      </c>
      <c r="E20" s="24">
        <v>2304818271</v>
      </c>
      <c r="F20" s="24">
        <v>1032010673</v>
      </c>
      <c r="G20" s="24">
        <v>1032010673</v>
      </c>
      <c r="J20" s="3"/>
    </row>
    <row r="21" spans="1:10" ht="25">
      <c r="A21" s="42" t="s">
        <v>239</v>
      </c>
      <c r="B21" s="43" t="s">
        <v>156</v>
      </c>
      <c r="C21" s="45"/>
      <c r="D21" s="24">
        <v>591081486</v>
      </c>
      <c r="E21" s="24">
        <v>591081486</v>
      </c>
      <c r="F21" s="24">
        <v>77967313</v>
      </c>
      <c r="G21" s="24">
        <v>77967313</v>
      </c>
      <c r="J21" s="3"/>
    </row>
    <row r="22" spans="1:10" ht="25">
      <c r="A22" s="42" t="s">
        <v>581</v>
      </c>
      <c r="B22" s="43" t="s">
        <v>157</v>
      </c>
      <c r="C22" s="45"/>
      <c r="D22" s="24">
        <v>110241096</v>
      </c>
      <c r="E22" s="24">
        <v>110241096</v>
      </c>
      <c r="F22" s="24">
        <v>0</v>
      </c>
      <c r="G22" s="24">
        <v>0</v>
      </c>
      <c r="J22" s="3"/>
    </row>
    <row r="23" spans="1:10" ht="25">
      <c r="A23" s="42" t="s">
        <v>291</v>
      </c>
      <c r="B23" s="43" t="s">
        <v>235</v>
      </c>
      <c r="C23" s="45"/>
      <c r="D23" s="24">
        <v>1603495689</v>
      </c>
      <c r="E23" s="24">
        <v>1603495689</v>
      </c>
      <c r="F23" s="24">
        <v>954043360</v>
      </c>
      <c r="G23" s="24">
        <v>954043360</v>
      </c>
      <c r="J23" s="3"/>
    </row>
    <row r="24" spans="1:10" ht="25">
      <c r="A24" s="42" t="s">
        <v>238</v>
      </c>
      <c r="B24" s="43" t="s">
        <v>237</v>
      </c>
      <c r="C24" s="45"/>
      <c r="D24" s="24">
        <v>0</v>
      </c>
      <c r="E24" s="24">
        <v>0</v>
      </c>
      <c r="F24" s="24">
        <v>0</v>
      </c>
      <c r="G24" s="24">
        <v>0</v>
      </c>
      <c r="J24" s="3"/>
    </row>
    <row r="25" spans="1:10" ht="25">
      <c r="A25" s="42" t="s">
        <v>240</v>
      </c>
      <c r="B25" s="46" t="s">
        <v>158</v>
      </c>
      <c r="C25" s="45"/>
      <c r="D25" s="24">
        <v>-278620005</v>
      </c>
      <c r="E25" s="24">
        <v>-278620005</v>
      </c>
      <c r="F25" s="24">
        <v>-10004384</v>
      </c>
      <c r="G25" s="24">
        <v>-10004384</v>
      </c>
      <c r="J25" s="3"/>
    </row>
    <row r="26" spans="1:10" ht="25">
      <c r="A26" s="42" t="s">
        <v>241</v>
      </c>
      <c r="B26" s="46" t="s">
        <v>159</v>
      </c>
      <c r="C26" s="45"/>
      <c r="D26" s="24">
        <v>1016725953</v>
      </c>
      <c r="E26" s="24">
        <v>1016725953</v>
      </c>
      <c r="F26" s="24">
        <v>-324776276</v>
      </c>
      <c r="G26" s="24">
        <v>-324776276</v>
      </c>
      <c r="J26" s="3"/>
    </row>
    <row r="27" spans="1:10" ht="25">
      <c r="A27" s="42" t="s">
        <v>292</v>
      </c>
      <c r="B27" s="46" t="s">
        <v>160</v>
      </c>
      <c r="C27" s="45"/>
      <c r="D27" s="24">
        <v>0</v>
      </c>
      <c r="E27" s="24">
        <v>0</v>
      </c>
      <c r="F27" s="24">
        <v>0</v>
      </c>
      <c r="G27" s="24">
        <v>0</v>
      </c>
      <c r="J27" s="3"/>
    </row>
    <row r="28" spans="1:10" ht="25">
      <c r="A28" s="42" t="s">
        <v>242</v>
      </c>
      <c r="B28" s="46" t="s">
        <v>161</v>
      </c>
      <c r="C28" s="45"/>
      <c r="D28" s="24">
        <v>0</v>
      </c>
      <c r="E28" s="24">
        <v>0</v>
      </c>
      <c r="F28" s="24">
        <v>0</v>
      </c>
      <c r="G28" s="24">
        <v>0</v>
      </c>
      <c r="J28" s="3"/>
    </row>
    <row r="29" spans="1:10" ht="25">
      <c r="A29" s="42" t="s">
        <v>293</v>
      </c>
      <c r="B29" s="46" t="s">
        <v>162</v>
      </c>
      <c r="C29" s="45"/>
      <c r="D29" s="24">
        <v>0</v>
      </c>
      <c r="E29" s="24">
        <v>0</v>
      </c>
      <c r="F29" s="24">
        <v>0</v>
      </c>
      <c r="G29" s="24">
        <v>0</v>
      </c>
      <c r="J29" s="3"/>
    </row>
    <row r="30" spans="1:10" ht="50">
      <c r="A30" s="42" t="s">
        <v>294</v>
      </c>
      <c r="B30" s="46" t="s">
        <v>163</v>
      </c>
      <c r="C30" s="45"/>
      <c r="D30" s="24">
        <v>0</v>
      </c>
      <c r="E30" s="24">
        <v>0</v>
      </c>
      <c r="F30" s="24">
        <v>0</v>
      </c>
      <c r="G30" s="24">
        <v>0</v>
      </c>
      <c r="J30" s="3"/>
    </row>
    <row r="31" spans="1:10" s="3" customFormat="1" ht="25">
      <c r="A31" s="39" t="s">
        <v>262</v>
      </c>
      <c r="B31" s="40" t="s">
        <v>164</v>
      </c>
      <c r="C31" s="41"/>
      <c r="D31" s="22">
        <v>3445713</v>
      </c>
      <c r="E31" s="22">
        <v>3445713</v>
      </c>
      <c r="F31" s="22">
        <v>10751463</v>
      </c>
      <c r="G31" s="22">
        <v>10751463</v>
      </c>
    </row>
    <row r="32" spans="1:10" ht="25">
      <c r="A32" s="42" t="s">
        <v>165</v>
      </c>
      <c r="B32" s="46" t="s">
        <v>166</v>
      </c>
      <c r="C32" s="45"/>
      <c r="D32" s="24">
        <v>3445713</v>
      </c>
      <c r="E32" s="24">
        <v>3445713</v>
      </c>
      <c r="F32" s="24">
        <v>10751463</v>
      </c>
      <c r="G32" s="24">
        <v>10751463</v>
      </c>
      <c r="J32" s="3"/>
    </row>
    <row r="33" spans="1:10" ht="25">
      <c r="A33" s="47" t="s">
        <v>582</v>
      </c>
      <c r="B33" s="43" t="s">
        <v>167</v>
      </c>
      <c r="C33" s="44"/>
      <c r="D33" s="24">
        <v>3445713</v>
      </c>
      <c r="E33" s="24">
        <v>3445713</v>
      </c>
      <c r="F33" s="24">
        <v>10751463</v>
      </c>
      <c r="G33" s="24">
        <v>10751463</v>
      </c>
      <c r="J33" s="3"/>
    </row>
    <row r="34" spans="1:10" ht="25">
      <c r="A34" s="47" t="s">
        <v>42</v>
      </c>
      <c r="B34" s="43" t="s">
        <v>168</v>
      </c>
      <c r="C34" s="44"/>
      <c r="D34" s="24">
        <v>0</v>
      </c>
      <c r="E34" s="24">
        <v>0</v>
      </c>
      <c r="F34" s="24">
        <v>0</v>
      </c>
      <c r="G34" s="24">
        <v>0</v>
      </c>
      <c r="J34" s="3"/>
    </row>
    <row r="35" spans="1:10" ht="25">
      <c r="A35" s="47" t="s">
        <v>169</v>
      </c>
      <c r="B35" s="43" t="s">
        <v>170</v>
      </c>
      <c r="C35" s="45"/>
      <c r="D35" s="24">
        <v>0</v>
      </c>
      <c r="E35" s="24">
        <v>0</v>
      </c>
      <c r="F35" s="24">
        <v>0</v>
      </c>
      <c r="G35" s="24">
        <v>0</v>
      </c>
      <c r="J35" s="3"/>
    </row>
    <row r="36" spans="1:10" ht="25">
      <c r="A36" s="47" t="s">
        <v>171</v>
      </c>
      <c r="B36" s="43" t="s">
        <v>172</v>
      </c>
      <c r="C36" s="45"/>
      <c r="D36" s="24">
        <v>0</v>
      </c>
      <c r="E36" s="24">
        <v>0</v>
      </c>
      <c r="F36" s="24">
        <v>0</v>
      </c>
      <c r="G36" s="24">
        <v>0</v>
      </c>
      <c r="J36" s="3"/>
    </row>
    <row r="37" spans="1:10" ht="37.5">
      <c r="A37" s="47" t="s">
        <v>173</v>
      </c>
      <c r="B37" s="43" t="s">
        <v>174</v>
      </c>
      <c r="C37" s="45"/>
      <c r="D37" s="24">
        <v>0</v>
      </c>
      <c r="E37" s="24">
        <v>0</v>
      </c>
      <c r="F37" s="24">
        <v>0</v>
      </c>
      <c r="G37" s="24">
        <v>0</v>
      </c>
      <c r="J37" s="3"/>
    </row>
    <row r="38" spans="1:10" ht="25">
      <c r="A38" s="47" t="s">
        <v>263</v>
      </c>
      <c r="B38" s="43" t="s">
        <v>175</v>
      </c>
      <c r="C38" s="45"/>
      <c r="D38" s="24">
        <v>0</v>
      </c>
      <c r="E38" s="24">
        <v>0</v>
      </c>
      <c r="F38" s="24">
        <v>0</v>
      </c>
      <c r="G38" s="24">
        <v>0</v>
      </c>
      <c r="J38" s="3"/>
    </row>
    <row r="39" spans="1:10" s="3" customFormat="1" ht="25">
      <c r="A39" s="39" t="s">
        <v>264</v>
      </c>
      <c r="B39" s="40" t="s">
        <v>176</v>
      </c>
      <c r="C39" s="41"/>
      <c r="D39" s="22">
        <v>175746923</v>
      </c>
      <c r="E39" s="22">
        <v>175746923</v>
      </c>
      <c r="F39" s="22">
        <v>117458029</v>
      </c>
      <c r="G39" s="22">
        <v>117458029</v>
      </c>
    </row>
    <row r="40" spans="1:10" ht="25">
      <c r="A40" s="47" t="s">
        <v>295</v>
      </c>
      <c r="B40" s="43" t="s">
        <v>177</v>
      </c>
      <c r="C40" s="45"/>
      <c r="D40" s="24">
        <v>67038916</v>
      </c>
      <c r="E40" s="24">
        <v>67038916</v>
      </c>
      <c r="F40" s="24">
        <v>13711942</v>
      </c>
      <c r="G40" s="24">
        <v>13711942</v>
      </c>
      <c r="J40" s="3"/>
    </row>
    <row r="41" spans="1:10" ht="25">
      <c r="A41" s="47" t="s">
        <v>178</v>
      </c>
      <c r="B41" s="43" t="s">
        <v>179</v>
      </c>
      <c r="C41" s="44"/>
      <c r="D41" s="24">
        <v>18040000</v>
      </c>
      <c r="E41" s="24">
        <v>18040000</v>
      </c>
      <c r="F41" s="24">
        <v>11991838</v>
      </c>
      <c r="G41" s="24">
        <v>11991838</v>
      </c>
      <c r="J41" s="3"/>
    </row>
    <row r="42" spans="1:10" ht="25">
      <c r="A42" s="14" t="s">
        <v>23</v>
      </c>
      <c r="B42" s="48" t="s">
        <v>180</v>
      </c>
      <c r="C42" s="44"/>
      <c r="D42" s="24">
        <v>11000000</v>
      </c>
      <c r="E42" s="24">
        <v>11000000</v>
      </c>
      <c r="F42" s="24">
        <v>11000000</v>
      </c>
      <c r="G42" s="24">
        <v>11000000</v>
      </c>
      <c r="J42" s="3"/>
    </row>
    <row r="43" spans="1:10" ht="25">
      <c r="A43" s="14" t="s">
        <v>24</v>
      </c>
      <c r="B43" s="48" t="s">
        <v>181</v>
      </c>
      <c r="C43" s="44"/>
      <c r="D43" s="24">
        <v>7040000</v>
      </c>
      <c r="E43" s="24">
        <v>7040000</v>
      </c>
      <c r="F43" s="24">
        <v>880000</v>
      </c>
      <c r="G43" s="24">
        <v>880000</v>
      </c>
      <c r="J43" s="3"/>
    </row>
    <row r="44" spans="1:10" ht="50">
      <c r="A44" s="14" t="s">
        <v>583</v>
      </c>
      <c r="B44" s="48" t="s">
        <v>182</v>
      </c>
      <c r="C44" s="44"/>
      <c r="D44" s="24">
        <v>0</v>
      </c>
      <c r="E44" s="24">
        <v>0</v>
      </c>
      <c r="F44" s="24">
        <v>111838</v>
      </c>
      <c r="G44" s="24">
        <v>111838</v>
      </c>
      <c r="J44" s="3"/>
    </row>
    <row r="45" spans="1:10" ht="25">
      <c r="A45" s="47" t="s">
        <v>183</v>
      </c>
      <c r="B45" s="43" t="s">
        <v>184</v>
      </c>
      <c r="C45" s="44"/>
      <c r="D45" s="24">
        <v>17600000</v>
      </c>
      <c r="E45" s="24">
        <v>17600000</v>
      </c>
      <c r="F45" s="24">
        <v>17600000</v>
      </c>
      <c r="G45" s="24">
        <v>17600000</v>
      </c>
      <c r="J45" s="3"/>
    </row>
    <row r="46" spans="1:10" ht="25">
      <c r="A46" s="47" t="s">
        <v>185</v>
      </c>
      <c r="B46" s="43" t="s">
        <v>186</v>
      </c>
      <c r="C46" s="44"/>
      <c r="D46" s="24">
        <v>37400000</v>
      </c>
      <c r="E46" s="24">
        <v>37400000</v>
      </c>
      <c r="F46" s="24">
        <v>37400000</v>
      </c>
      <c r="G46" s="24">
        <v>37400000</v>
      </c>
      <c r="J46" s="3"/>
    </row>
    <row r="47" spans="1:10" ht="25">
      <c r="A47" s="47" t="s">
        <v>187</v>
      </c>
      <c r="B47" s="43" t="s">
        <v>188</v>
      </c>
      <c r="C47" s="44"/>
      <c r="D47" s="24">
        <v>11000000</v>
      </c>
      <c r="E47" s="24">
        <v>11000000</v>
      </c>
      <c r="F47" s="24">
        <v>11000000</v>
      </c>
      <c r="G47" s="24">
        <v>11000000</v>
      </c>
      <c r="J47" s="3"/>
    </row>
    <row r="48" spans="1:10" ht="25">
      <c r="A48" s="47" t="s">
        <v>189</v>
      </c>
      <c r="B48" s="43" t="s">
        <v>190</v>
      </c>
      <c r="C48" s="44"/>
      <c r="D48" s="24">
        <v>0</v>
      </c>
      <c r="E48" s="24">
        <v>0</v>
      </c>
      <c r="F48" s="24">
        <v>0</v>
      </c>
      <c r="G48" s="24">
        <v>0</v>
      </c>
      <c r="J48" s="3"/>
    </row>
    <row r="49" spans="1:10" ht="37.5">
      <c r="A49" s="15" t="s">
        <v>296</v>
      </c>
      <c r="B49" s="48" t="s">
        <v>191</v>
      </c>
      <c r="C49" s="44"/>
      <c r="D49" s="24">
        <v>0</v>
      </c>
      <c r="E49" s="24">
        <v>0</v>
      </c>
      <c r="F49" s="24">
        <v>0</v>
      </c>
      <c r="G49" s="24">
        <v>0</v>
      </c>
      <c r="J49" s="3"/>
    </row>
    <row r="50" spans="1:10" ht="25">
      <c r="A50" s="15" t="s">
        <v>297</v>
      </c>
      <c r="B50" s="48" t="s">
        <v>192</v>
      </c>
      <c r="C50" s="44"/>
      <c r="D50" s="24">
        <v>0</v>
      </c>
      <c r="E50" s="24">
        <v>0</v>
      </c>
      <c r="F50" s="24">
        <v>0</v>
      </c>
      <c r="G50" s="24">
        <v>0</v>
      </c>
      <c r="J50" s="3"/>
    </row>
    <row r="51" spans="1:10" ht="25">
      <c r="A51" s="47" t="s">
        <v>193</v>
      </c>
      <c r="B51" s="43" t="s">
        <v>194</v>
      </c>
      <c r="C51" s="44"/>
      <c r="D51" s="24">
        <v>0</v>
      </c>
      <c r="E51" s="24">
        <v>0</v>
      </c>
      <c r="F51" s="24">
        <v>0</v>
      </c>
      <c r="G51" s="24">
        <v>0</v>
      </c>
      <c r="J51" s="3"/>
    </row>
    <row r="52" spans="1:10" ht="25">
      <c r="A52" s="47" t="s">
        <v>265</v>
      </c>
      <c r="B52" s="43" t="s">
        <v>195</v>
      </c>
      <c r="C52" s="44"/>
      <c r="D52" s="24">
        <v>12658192</v>
      </c>
      <c r="E52" s="24">
        <v>12658192</v>
      </c>
      <c r="F52" s="24">
        <v>12074754</v>
      </c>
      <c r="G52" s="24">
        <v>12074754</v>
      </c>
      <c r="J52" s="3"/>
    </row>
    <row r="53" spans="1:10" ht="25">
      <c r="A53" s="47" t="s">
        <v>196</v>
      </c>
      <c r="B53" s="43" t="s">
        <v>197</v>
      </c>
      <c r="C53" s="44"/>
      <c r="D53" s="24">
        <v>0</v>
      </c>
      <c r="E53" s="24">
        <v>0</v>
      </c>
      <c r="F53" s="24">
        <v>0</v>
      </c>
      <c r="G53" s="24">
        <v>0</v>
      </c>
      <c r="J53" s="3"/>
    </row>
    <row r="54" spans="1:10" ht="25">
      <c r="A54" s="47" t="s">
        <v>266</v>
      </c>
      <c r="B54" s="49" t="s">
        <v>198</v>
      </c>
      <c r="C54" s="44"/>
      <c r="D54" s="24">
        <v>12009815</v>
      </c>
      <c r="E54" s="24">
        <v>12009815</v>
      </c>
      <c r="F54" s="24">
        <v>13679495</v>
      </c>
      <c r="G54" s="24">
        <v>13679495</v>
      </c>
      <c r="J54" s="3"/>
    </row>
    <row r="55" spans="1:10" ht="25">
      <c r="A55" s="15" t="s">
        <v>38</v>
      </c>
      <c r="B55" s="50" t="s">
        <v>199</v>
      </c>
      <c r="C55" s="44"/>
      <c r="D55" s="24">
        <v>10000000</v>
      </c>
      <c r="E55" s="24">
        <v>10000000</v>
      </c>
      <c r="F55" s="24">
        <v>10000000</v>
      </c>
      <c r="G55" s="24">
        <v>10000000</v>
      </c>
      <c r="J55" s="3"/>
    </row>
    <row r="56" spans="1:10" ht="25">
      <c r="A56" s="15" t="s">
        <v>200</v>
      </c>
      <c r="B56" s="50" t="s">
        <v>201</v>
      </c>
      <c r="C56" s="44"/>
      <c r="D56" s="24">
        <v>0</v>
      </c>
      <c r="E56" s="24">
        <v>0</v>
      </c>
      <c r="F56" s="24">
        <v>0</v>
      </c>
      <c r="G56" s="24">
        <v>0</v>
      </c>
      <c r="J56" s="3"/>
    </row>
    <row r="57" spans="1:10" ht="25">
      <c r="A57" s="15" t="s">
        <v>202</v>
      </c>
      <c r="B57" s="50" t="s">
        <v>203</v>
      </c>
      <c r="C57" s="45"/>
      <c r="D57" s="24">
        <v>0</v>
      </c>
      <c r="E57" s="24">
        <v>0</v>
      </c>
      <c r="F57" s="24">
        <v>0</v>
      </c>
      <c r="G57" s="24">
        <v>0</v>
      </c>
      <c r="J57" s="3"/>
    </row>
    <row r="58" spans="1:10" ht="25">
      <c r="A58" s="15" t="s">
        <v>267</v>
      </c>
      <c r="B58" s="50" t="s">
        <v>204</v>
      </c>
      <c r="C58" s="44"/>
      <c r="D58" s="24">
        <v>0</v>
      </c>
      <c r="E58" s="24">
        <v>0</v>
      </c>
      <c r="F58" s="24">
        <v>0</v>
      </c>
      <c r="G58" s="24">
        <v>0</v>
      </c>
      <c r="J58" s="3"/>
    </row>
    <row r="59" spans="1:10" ht="25">
      <c r="A59" s="15" t="s">
        <v>39</v>
      </c>
      <c r="B59" s="50" t="s">
        <v>205</v>
      </c>
      <c r="C59" s="45"/>
      <c r="D59" s="24">
        <v>0</v>
      </c>
      <c r="E59" s="24">
        <v>0</v>
      </c>
      <c r="F59" s="24">
        <v>0</v>
      </c>
      <c r="G59" s="24">
        <v>0</v>
      </c>
      <c r="J59" s="3"/>
    </row>
    <row r="60" spans="1:10" ht="25">
      <c r="A60" s="15" t="s">
        <v>268</v>
      </c>
      <c r="B60" s="50" t="s">
        <v>206</v>
      </c>
      <c r="C60" s="45"/>
      <c r="D60" s="24">
        <v>0</v>
      </c>
      <c r="E60" s="24">
        <v>0</v>
      </c>
      <c r="F60" s="24">
        <v>0</v>
      </c>
      <c r="G60" s="24">
        <v>0</v>
      </c>
      <c r="J60" s="3"/>
    </row>
    <row r="61" spans="1:10" ht="25">
      <c r="A61" s="15" t="s">
        <v>269</v>
      </c>
      <c r="B61" s="50" t="s">
        <v>207</v>
      </c>
      <c r="C61" s="45"/>
      <c r="D61" s="24">
        <v>849315</v>
      </c>
      <c r="E61" s="24">
        <v>849315</v>
      </c>
      <c r="F61" s="24">
        <v>846995</v>
      </c>
      <c r="G61" s="24">
        <v>846995</v>
      </c>
      <c r="J61" s="3"/>
    </row>
    <row r="62" spans="1:10" ht="25">
      <c r="A62" s="15" t="s">
        <v>46</v>
      </c>
      <c r="B62" s="50" t="s">
        <v>208</v>
      </c>
      <c r="C62" s="45"/>
      <c r="D62" s="24">
        <v>1160500</v>
      </c>
      <c r="E62" s="24">
        <v>1160500</v>
      </c>
      <c r="F62" s="24">
        <v>2832500</v>
      </c>
      <c r="G62" s="24">
        <v>2832500</v>
      </c>
      <c r="J62" s="3"/>
    </row>
    <row r="63" spans="1:10" ht="25">
      <c r="A63" s="15" t="s">
        <v>40</v>
      </c>
      <c r="B63" s="50" t="s">
        <v>209</v>
      </c>
      <c r="C63" s="45"/>
      <c r="D63" s="24">
        <v>0</v>
      </c>
      <c r="E63" s="24">
        <v>0</v>
      </c>
      <c r="F63" s="24">
        <v>0</v>
      </c>
      <c r="G63" s="24">
        <v>0</v>
      </c>
      <c r="J63" s="3"/>
    </row>
    <row r="64" spans="1:10" ht="25">
      <c r="A64" s="15" t="s">
        <v>254</v>
      </c>
      <c r="B64" s="50" t="s">
        <v>210</v>
      </c>
      <c r="C64" s="44"/>
      <c r="D64" s="24">
        <v>0</v>
      </c>
      <c r="E64" s="24">
        <v>0</v>
      </c>
      <c r="F64" s="24">
        <v>0</v>
      </c>
      <c r="G64" s="24">
        <v>0</v>
      </c>
      <c r="J64" s="3"/>
    </row>
    <row r="65" spans="1:10" ht="25">
      <c r="A65" s="15" t="s">
        <v>584</v>
      </c>
      <c r="B65" s="50" t="s">
        <v>211</v>
      </c>
      <c r="C65" s="44"/>
      <c r="D65" s="24">
        <v>0</v>
      </c>
      <c r="E65" s="24">
        <v>0</v>
      </c>
      <c r="F65" s="24">
        <v>0</v>
      </c>
      <c r="G65" s="24">
        <v>0</v>
      </c>
      <c r="J65" s="3"/>
    </row>
    <row r="66" spans="1:10" ht="25">
      <c r="A66" s="15" t="s">
        <v>585</v>
      </c>
      <c r="B66" s="50" t="s">
        <v>212</v>
      </c>
      <c r="C66" s="44"/>
      <c r="D66" s="24">
        <v>0</v>
      </c>
      <c r="E66" s="24">
        <v>0</v>
      </c>
      <c r="F66" s="24">
        <v>0</v>
      </c>
      <c r="G66" s="24">
        <v>0</v>
      </c>
      <c r="J66" s="3"/>
    </row>
    <row r="67" spans="1:10" ht="25">
      <c r="A67" s="15" t="s">
        <v>270</v>
      </c>
      <c r="B67" s="50" t="s">
        <v>213</v>
      </c>
      <c r="C67" s="44"/>
      <c r="D67" s="24">
        <v>0</v>
      </c>
      <c r="E67" s="24">
        <v>0</v>
      </c>
      <c r="F67" s="24">
        <v>0</v>
      </c>
      <c r="G67" s="24">
        <v>0</v>
      </c>
      <c r="J67" s="3"/>
    </row>
    <row r="68" spans="1:10" ht="25">
      <c r="A68" s="15" t="s">
        <v>214</v>
      </c>
      <c r="B68" s="50" t="s">
        <v>215</v>
      </c>
      <c r="C68" s="44"/>
      <c r="D68" s="24">
        <v>0</v>
      </c>
      <c r="E68" s="24">
        <v>0</v>
      </c>
      <c r="F68" s="24">
        <v>0</v>
      </c>
      <c r="G68" s="24">
        <v>0</v>
      </c>
      <c r="J68" s="3"/>
    </row>
    <row r="69" spans="1:10" s="3" customFormat="1" ht="37.5">
      <c r="A69" s="39" t="s">
        <v>216</v>
      </c>
      <c r="B69" s="40" t="s">
        <v>217</v>
      </c>
      <c r="C69" s="41"/>
      <c r="D69" s="22">
        <v>2863731583</v>
      </c>
      <c r="E69" s="22">
        <v>2863731583</v>
      </c>
      <c r="F69" s="22">
        <v>569020521</v>
      </c>
      <c r="G69" s="22">
        <v>569020521</v>
      </c>
    </row>
    <row r="70" spans="1:10" s="3" customFormat="1" ht="25">
      <c r="A70" s="39" t="s">
        <v>218</v>
      </c>
      <c r="B70" s="40" t="s">
        <v>219</v>
      </c>
      <c r="C70" s="41"/>
      <c r="D70" s="22">
        <v>0</v>
      </c>
      <c r="E70" s="22">
        <v>0</v>
      </c>
      <c r="F70" s="22">
        <v>0</v>
      </c>
      <c r="G70" s="22">
        <v>0</v>
      </c>
    </row>
    <row r="71" spans="1:10" ht="25">
      <c r="A71" s="42" t="s">
        <v>298</v>
      </c>
      <c r="B71" s="46" t="s">
        <v>220</v>
      </c>
      <c r="C71" s="45"/>
      <c r="D71" s="24">
        <v>0</v>
      </c>
      <c r="E71" s="24">
        <v>0</v>
      </c>
      <c r="F71" s="24">
        <v>0</v>
      </c>
      <c r="G71" s="24">
        <v>0</v>
      </c>
      <c r="J71" s="3"/>
    </row>
    <row r="72" spans="1:10" ht="25">
      <c r="A72" s="42" t="s">
        <v>271</v>
      </c>
      <c r="B72" s="46" t="s">
        <v>221</v>
      </c>
      <c r="C72" s="45"/>
      <c r="D72" s="24">
        <v>0</v>
      </c>
      <c r="E72" s="24">
        <v>0</v>
      </c>
      <c r="F72" s="24">
        <v>0</v>
      </c>
      <c r="G72" s="24">
        <v>0</v>
      </c>
      <c r="J72" s="3"/>
    </row>
    <row r="73" spans="1:10" s="3" customFormat="1" ht="37.5">
      <c r="A73" s="39" t="s">
        <v>222</v>
      </c>
      <c r="B73" s="40" t="s">
        <v>223</v>
      </c>
      <c r="C73" s="41"/>
      <c r="D73" s="22">
        <v>2863731583</v>
      </c>
      <c r="E73" s="22">
        <v>2863731583</v>
      </c>
      <c r="F73" s="22">
        <v>569020521</v>
      </c>
      <c r="G73" s="22">
        <v>569020521</v>
      </c>
    </row>
    <row r="74" spans="1:10" ht="25">
      <c r="A74" s="47" t="s">
        <v>224</v>
      </c>
      <c r="B74" s="43" t="s">
        <v>225</v>
      </c>
      <c r="C74" s="45"/>
      <c r="D74" s="24">
        <v>1847005630</v>
      </c>
      <c r="E74" s="24">
        <v>1847005630</v>
      </c>
      <c r="F74" s="24">
        <v>893796797</v>
      </c>
      <c r="G74" s="24">
        <v>893796797</v>
      </c>
      <c r="J74" s="3"/>
    </row>
    <row r="75" spans="1:10" ht="25">
      <c r="A75" s="47" t="s">
        <v>226</v>
      </c>
      <c r="B75" s="43" t="s">
        <v>227</v>
      </c>
      <c r="C75" s="45"/>
      <c r="D75" s="24">
        <v>1016725953</v>
      </c>
      <c r="E75" s="24">
        <v>1016725953</v>
      </c>
      <c r="F75" s="24">
        <v>-324776276</v>
      </c>
      <c r="G75" s="24">
        <v>-324776276</v>
      </c>
      <c r="J75" s="3"/>
    </row>
    <row r="76" spans="1:10" s="3" customFormat="1" ht="25">
      <c r="A76" s="39" t="s">
        <v>228</v>
      </c>
      <c r="B76" s="40" t="s">
        <v>229</v>
      </c>
      <c r="C76" s="41"/>
      <c r="D76" s="22">
        <v>0</v>
      </c>
      <c r="E76" s="22">
        <v>0</v>
      </c>
      <c r="F76" s="22">
        <v>0</v>
      </c>
      <c r="G76" s="22">
        <v>0</v>
      </c>
    </row>
    <row r="77" spans="1:10" s="3" customFormat="1" ht="37.5">
      <c r="A77" s="39" t="s">
        <v>230</v>
      </c>
      <c r="B77" s="40" t="s">
        <v>231</v>
      </c>
      <c r="C77" s="41"/>
      <c r="D77" s="22">
        <v>2863731583</v>
      </c>
      <c r="E77" s="22">
        <v>2863731583</v>
      </c>
      <c r="F77" s="22">
        <v>569020521</v>
      </c>
      <c r="G77" s="22">
        <v>569020521</v>
      </c>
    </row>
    <row r="80" spans="1:10" s="3" customFormat="1" ht="16.899999999999999" customHeight="1">
      <c r="A80" s="178" t="s">
        <v>232</v>
      </c>
      <c r="B80" s="175"/>
      <c r="C80" s="175"/>
      <c r="D80" s="175"/>
      <c r="E80" s="189" t="s">
        <v>1097</v>
      </c>
      <c r="F80" s="189"/>
      <c r="G80" s="189"/>
    </row>
    <row r="93" spans="1:7" ht="14.5">
      <c r="A93" s="176"/>
      <c r="B93" s="174"/>
      <c r="C93" s="174"/>
      <c r="D93" s="174"/>
      <c r="E93" s="188" t="s">
        <v>1099</v>
      </c>
      <c r="F93" s="188"/>
      <c r="G93" s="188"/>
    </row>
    <row r="94" spans="1:7" ht="16.899999999999999" customHeight="1">
      <c r="A94" s="178" t="s">
        <v>1095</v>
      </c>
      <c r="B94" s="175"/>
      <c r="C94" s="175"/>
      <c r="D94" s="175"/>
      <c r="E94" s="189" t="s">
        <v>1085</v>
      </c>
      <c r="F94" s="189"/>
      <c r="G94" s="189"/>
    </row>
    <row r="95" spans="1:7" ht="16.899999999999999" customHeight="1">
      <c r="A95" s="177" t="s">
        <v>1096</v>
      </c>
      <c r="B95" s="174"/>
      <c r="C95" s="174"/>
      <c r="D95" s="174"/>
      <c r="E95" s="188" t="s">
        <v>1087</v>
      </c>
      <c r="F95" s="188"/>
      <c r="G95" s="188"/>
    </row>
  </sheetData>
  <mergeCells count="21">
    <mergeCell ref="D8:G8"/>
    <mergeCell ref="A1:G1"/>
    <mergeCell ref="A2:G2"/>
    <mergeCell ref="A3:G3"/>
    <mergeCell ref="A5:G5"/>
    <mergeCell ref="D7:G7"/>
    <mergeCell ref="D9:G9"/>
    <mergeCell ref="D10:G10"/>
    <mergeCell ref="D11:G11"/>
    <mergeCell ref="D12:G12"/>
    <mergeCell ref="D13:G13"/>
    <mergeCell ref="A16:A17"/>
    <mergeCell ref="B16:B17"/>
    <mergeCell ref="C16:C17"/>
    <mergeCell ref="D16:E16"/>
    <mergeCell ref="F16:G16"/>
    <mergeCell ref="E93:G93"/>
    <mergeCell ref="E94:G94"/>
    <mergeCell ref="E95:G95"/>
    <mergeCell ref="D14:G14"/>
    <mergeCell ref="E80:G80"/>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5" zoomScale="80" zoomScaleNormal="100" zoomScaleSheetLayoutView="80" workbookViewId="0">
      <selection activeCell="A123" sqref="A123:F138"/>
    </sheetView>
  </sheetViews>
  <sheetFormatPr defaultColWidth="8.7265625" defaultRowHeight="12.5"/>
  <cols>
    <col min="1" max="1" width="7.1796875" style="12" customWidth="1"/>
    <col min="2" max="2" width="84" style="12" customWidth="1"/>
    <col min="3" max="3" width="10.54296875" style="12" customWidth="1"/>
    <col min="4" max="4" width="15.1796875" style="12" customWidth="1"/>
    <col min="5" max="5" width="28.7265625" style="12" customWidth="1"/>
    <col min="6" max="6" width="28" style="12" bestFit="1" customWidth="1"/>
    <col min="7" max="7" width="8.7265625" style="1"/>
    <col min="8" max="16384" width="8.7265625" style="30"/>
  </cols>
  <sheetData>
    <row r="1" spans="1:6" ht="65.25" customHeight="1">
      <c r="A1" s="198" t="s">
        <v>573</v>
      </c>
      <c r="B1" s="198"/>
      <c r="C1" s="198"/>
      <c r="D1" s="198"/>
      <c r="E1" s="198"/>
      <c r="F1" s="198"/>
    </row>
    <row r="2" spans="1:6" ht="64.5" customHeight="1">
      <c r="A2" s="199" t="s">
        <v>574</v>
      </c>
      <c r="B2" s="199"/>
      <c r="C2" s="199"/>
      <c r="D2" s="199"/>
      <c r="E2" s="199"/>
      <c r="F2" s="199"/>
    </row>
    <row r="3" spans="1:6" ht="31.15" customHeight="1">
      <c r="A3" s="200" t="s">
        <v>233</v>
      </c>
      <c r="B3" s="200"/>
      <c r="C3" s="200"/>
      <c r="D3" s="200"/>
      <c r="E3" s="200"/>
      <c r="F3" s="200"/>
    </row>
    <row r="4" spans="1:6" ht="6" customHeight="1"/>
    <row r="5" spans="1:6" ht="16.899999999999999" customHeight="1">
      <c r="A5" s="201" t="str">
        <f>TONGQUAN!C1</f>
        <v>Tại ngày 31 tháng 01 năm 2025
/ As at 31 Jan 2025</v>
      </c>
      <c r="B5" s="201"/>
      <c r="C5" s="201"/>
      <c r="D5" s="201"/>
      <c r="E5" s="201"/>
      <c r="F5" s="201"/>
    </row>
    <row r="6" spans="1:6" ht="16.899999999999999" customHeight="1"/>
    <row r="7" spans="1:6" ht="16.899999999999999" customHeight="1">
      <c r="A7" s="100" t="s">
        <v>2</v>
      </c>
      <c r="C7" s="187" t="str">
        <f>TONGQUAN!D5</f>
        <v>Công ty TNHH quản lý quỹ đầu tư chứng khoán Vietcombank</v>
      </c>
      <c r="D7" s="187"/>
      <c r="E7" s="187"/>
      <c r="F7" s="187"/>
    </row>
    <row r="8" spans="1:6" ht="16.899999999999999" customHeight="1">
      <c r="A8" s="12" t="s">
        <v>15</v>
      </c>
      <c r="C8" s="190" t="str">
        <f>TONGQUAN!D6</f>
        <v>Vietcombank Fund Management Company Limited</v>
      </c>
      <c r="D8" s="190"/>
      <c r="E8" s="190"/>
      <c r="F8" s="190"/>
    </row>
    <row r="9" spans="1:6" ht="16.899999999999999" customHeight="1">
      <c r="A9" s="100" t="s">
        <v>3</v>
      </c>
      <c r="C9" s="187" t="str">
        <f>TONGQUAN!D7</f>
        <v>Ngân hàng TNHH Một thành viên Standard Chartered (Việt Nam)</v>
      </c>
      <c r="D9" s="187"/>
      <c r="E9" s="187"/>
      <c r="F9" s="187"/>
    </row>
    <row r="10" spans="1:6" ht="16.899999999999999" customHeight="1">
      <c r="A10" s="12" t="s">
        <v>4</v>
      </c>
      <c r="C10" s="190" t="str">
        <f>TONGQUAN!D8</f>
        <v>Standard Chartered Bank (Vietnam) Limited</v>
      </c>
      <c r="D10" s="190"/>
      <c r="E10" s="190"/>
      <c r="F10" s="190"/>
    </row>
    <row r="11" spans="1:6" ht="16.899999999999999" customHeight="1">
      <c r="A11" s="100" t="s">
        <v>5</v>
      </c>
      <c r="C11" s="187" t="str">
        <f>TONGQUAN!D9</f>
        <v>Quỹ Đầu Tư Trái Phiếu VCBF</v>
      </c>
      <c r="D11" s="187"/>
      <c r="E11" s="187"/>
      <c r="F11" s="187"/>
    </row>
    <row r="12" spans="1:6" ht="16.899999999999999" customHeight="1">
      <c r="A12" s="12" t="s">
        <v>6</v>
      </c>
      <c r="C12" s="190" t="str">
        <f>TONGQUAN!D10</f>
        <v>VCBF Fixed Income Fund (VCBFIF)</v>
      </c>
      <c r="D12" s="190"/>
      <c r="E12" s="190"/>
      <c r="F12" s="190"/>
    </row>
    <row r="13" spans="1:6" ht="16.899999999999999" customHeight="1">
      <c r="A13" s="100" t="s">
        <v>7</v>
      </c>
      <c r="C13" s="187" t="str">
        <f>TONGQUAN!D11</f>
        <v>Ngày 04 tháng 02 năm 2025</v>
      </c>
      <c r="D13" s="187"/>
      <c r="E13" s="187"/>
      <c r="F13" s="187"/>
    </row>
    <row r="14" spans="1:6" ht="16.899999999999999" customHeight="1">
      <c r="A14" s="12" t="s">
        <v>8</v>
      </c>
      <c r="C14" s="190" t="str">
        <f>TONGQUAN!D12</f>
        <v>04 Feb 2025</v>
      </c>
      <c r="D14" s="190"/>
      <c r="E14" s="190"/>
      <c r="F14" s="190"/>
    </row>
    <row r="15" spans="1:6" ht="16.899999999999999" customHeight="1"/>
    <row r="16" spans="1:6" ht="46.9" customHeight="1">
      <c r="A16" s="31" t="s">
        <v>234</v>
      </c>
      <c r="B16" s="31" t="s">
        <v>149</v>
      </c>
      <c r="C16" s="31" t="s">
        <v>150</v>
      </c>
      <c r="D16" s="31" t="s">
        <v>151</v>
      </c>
      <c r="E16" s="31" t="str">
        <f>BCTaiSan_06027!D18</f>
        <v>Ngày 31 tháng 01 năm 2025
 As at 31 Jan 2025</v>
      </c>
      <c r="F16" s="31" t="str">
        <f>BCTaiSan_06027!E18</f>
        <v>Ngày 31 tháng 12 năm 2024
 As at 31 Dec 2024</v>
      </c>
    </row>
    <row r="17" spans="1:7" ht="25">
      <c r="A17" s="13" t="s">
        <v>16</v>
      </c>
      <c r="B17" s="151" t="s">
        <v>312</v>
      </c>
      <c r="C17" s="152" t="s">
        <v>16</v>
      </c>
      <c r="D17" s="22"/>
      <c r="E17" s="22"/>
      <c r="F17" s="22"/>
    </row>
    <row r="18" spans="1:7" ht="25">
      <c r="A18" s="153" t="s">
        <v>313</v>
      </c>
      <c r="B18" s="154" t="s">
        <v>314</v>
      </c>
      <c r="C18" s="155" t="s">
        <v>315</v>
      </c>
      <c r="D18" s="153"/>
      <c r="E18" s="156">
        <v>132052272843</v>
      </c>
      <c r="F18" s="156">
        <v>119146651555</v>
      </c>
    </row>
    <row r="19" spans="1:7" ht="25">
      <c r="A19" s="153" t="s">
        <v>316</v>
      </c>
      <c r="B19" s="154" t="s">
        <v>317</v>
      </c>
      <c r="C19" s="155" t="s">
        <v>318</v>
      </c>
      <c r="D19" s="153"/>
      <c r="E19" s="156">
        <v>4890894872</v>
      </c>
      <c r="F19" s="156">
        <v>8756405187</v>
      </c>
    </row>
    <row r="20" spans="1:7" s="53" customFormat="1" ht="25">
      <c r="A20" s="153" t="s">
        <v>319</v>
      </c>
      <c r="B20" s="157" t="s">
        <v>320</v>
      </c>
      <c r="C20" s="158" t="s">
        <v>321</v>
      </c>
      <c r="D20" s="153"/>
      <c r="E20" s="156">
        <v>827046298</v>
      </c>
      <c r="F20" s="156">
        <v>8273251823</v>
      </c>
      <c r="G20" s="52"/>
    </row>
    <row r="21" spans="1:7" s="53" customFormat="1" ht="25">
      <c r="A21" s="153" t="s">
        <v>319</v>
      </c>
      <c r="B21" s="157" t="s">
        <v>588</v>
      </c>
      <c r="C21" s="158" t="s">
        <v>322</v>
      </c>
      <c r="D21" s="153"/>
      <c r="E21" s="156">
        <v>0</v>
      </c>
      <c r="F21" s="156">
        <v>0</v>
      </c>
      <c r="G21" s="52"/>
    </row>
    <row r="22" spans="1:7" s="53" customFormat="1" ht="25">
      <c r="A22" s="153" t="s">
        <v>319</v>
      </c>
      <c r="B22" s="157" t="s">
        <v>323</v>
      </c>
      <c r="C22" s="158" t="s">
        <v>324</v>
      </c>
      <c r="D22" s="153"/>
      <c r="E22" s="156">
        <v>4063848574</v>
      </c>
      <c r="F22" s="156">
        <v>483153364</v>
      </c>
      <c r="G22" s="52"/>
    </row>
    <row r="23" spans="1:7" ht="25">
      <c r="A23" s="153" t="s">
        <v>319</v>
      </c>
      <c r="B23" s="157" t="s">
        <v>21</v>
      </c>
      <c r="C23" s="158" t="s">
        <v>325</v>
      </c>
      <c r="D23" s="153"/>
      <c r="E23" s="156">
        <v>0</v>
      </c>
      <c r="F23" s="156">
        <v>0</v>
      </c>
    </row>
    <row r="24" spans="1:7" ht="25">
      <c r="A24" s="153" t="s">
        <v>326</v>
      </c>
      <c r="B24" s="154" t="s">
        <v>589</v>
      </c>
      <c r="C24" s="155" t="s">
        <v>327</v>
      </c>
      <c r="D24" s="153"/>
      <c r="E24" s="156">
        <v>127161377971</v>
      </c>
      <c r="F24" s="156">
        <v>110390246368</v>
      </c>
    </row>
    <row r="25" spans="1:7" ht="25">
      <c r="A25" s="153" t="s">
        <v>328</v>
      </c>
      <c r="B25" s="154" t="s">
        <v>329</v>
      </c>
      <c r="C25" s="155" t="s">
        <v>330</v>
      </c>
      <c r="D25" s="153"/>
      <c r="E25" s="156">
        <v>263631729841</v>
      </c>
      <c r="F25" s="156">
        <v>263513986394</v>
      </c>
    </row>
    <row r="26" spans="1:7" ht="25">
      <c r="A26" s="153" t="s">
        <v>331</v>
      </c>
      <c r="B26" s="154" t="s">
        <v>332</v>
      </c>
      <c r="C26" s="155" t="s">
        <v>333</v>
      </c>
      <c r="D26" s="153"/>
      <c r="E26" s="156">
        <v>263631729841</v>
      </c>
      <c r="F26" s="156">
        <v>263513986394</v>
      </c>
    </row>
    <row r="27" spans="1:7" ht="25">
      <c r="A27" s="153" t="s">
        <v>319</v>
      </c>
      <c r="B27" s="157" t="s">
        <v>578</v>
      </c>
      <c r="C27" s="158" t="s">
        <v>334</v>
      </c>
      <c r="D27" s="153"/>
      <c r="E27" s="156">
        <v>0</v>
      </c>
      <c r="F27" s="156">
        <v>0</v>
      </c>
    </row>
    <row r="28" spans="1:7" ht="25">
      <c r="A28" s="153" t="s">
        <v>319</v>
      </c>
      <c r="B28" s="157" t="s">
        <v>579</v>
      </c>
      <c r="C28" s="158" t="s">
        <v>335</v>
      </c>
      <c r="D28" s="153"/>
      <c r="E28" s="156">
        <v>0</v>
      </c>
      <c r="F28" s="156">
        <v>0</v>
      </c>
    </row>
    <row r="29" spans="1:7" ht="25">
      <c r="A29" s="153" t="s">
        <v>319</v>
      </c>
      <c r="B29" s="157" t="s">
        <v>336</v>
      </c>
      <c r="C29" s="158" t="s">
        <v>337</v>
      </c>
      <c r="D29" s="153"/>
      <c r="E29" s="156">
        <v>165146983052</v>
      </c>
      <c r="F29" s="156">
        <v>201573764608</v>
      </c>
    </row>
    <row r="30" spans="1:7" ht="25">
      <c r="A30" s="153" t="s">
        <v>319</v>
      </c>
      <c r="B30" s="157" t="s">
        <v>338</v>
      </c>
      <c r="C30" s="158" t="s">
        <v>339</v>
      </c>
      <c r="D30" s="153"/>
      <c r="E30" s="156">
        <v>31918829760</v>
      </c>
      <c r="F30" s="156">
        <v>31911684800</v>
      </c>
    </row>
    <row r="31" spans="1:7" ht="25">
      <c r="A31" s="153" t="s">
        <v>319</v>
      </c>
      <c r="B31" s="157" t="s">
        <v>580</v>
      </c>
      <c r="C31" s="158" t="s">
        <v>340</v>
      </c>
      <c r="D31" s="153"/>
      <c r="E31" s="156">
        <v>22000000000</v>
      </c>
      <c r="F31" s="156">
        <v>22000000000</v>
      </c>
    </row>
    <row r="32" spans="1:7" ht="25">
      <c r="A32" s="153" t="s">
        <v>319</v>
      </c>
      <c r="B32" s="157" t="s">
        <v>299</v>
      </c>
      <c r="C32" s="158" t="s">
        <v>341</v>
      </c>
      <c r="D32" s="153"/>
      <c r="E32" s="156">
        <v>44565917029</v>
      </c>
      <c r="F32" s="156">
        <v>8028536986</v>
      </c>
    </row>
    <row r="33" spans="1:6" ht="25">
      <c r="A33" s="153" t="s">
        <v>319</v>
      </c>
      <c r="B33" s="157" t="s">
        <v>300</v>
      </c>
      <c r="C33" s="158" t="s">
        <v>342</v>
      </c>
      <c r="D33" s="153"/>
      <c r="E33" s="156">
        <v>0</v>
      </c>
      <c r="F33" s="156">
        <v>0</v>
      </c>
    </row>
    <row r="34" spans="1:6" ht="25">
      <c r="A34" s="153" t="s">
        <v>319</v>
      </c>
      <c r="B34" s="157" t="s">
        <v>301</v>
      </c>
      <c r="C34" s="158" t="s">
        <v>343</v>
      </c>
      <c r="D34" s="153"/>
      <c r="E34" s="156">
        <v>0</v>
      </c>
      <c r="F34" s="156">
        <v>0</v>
      </c>
    </row>
    <row r="35" spans="1:6" ht="25">
      <c r="A35" s="153" t="s">
        <v>319</v>
      </c>
      <c r="B35" s="157" t="s">
        <v>344</v>
      </c>
      <c r="C35" s="158" t="s">
        <v>345</v>
      </c>
      <c r="D35" s="153"/>
      <c r="E35" s="156">
        <v>0</v>
      </c>
      <c r="F35" s="156">
        <v>0</v>
      </c>
    </row>
    <row r="36" spans="1:6" ht="25">
      <c r="A36" s="153" t="s">
        <v>319</v>
      </c>
      <c r="B36" s="157" t="s">
        <v>302</v>
      </c>
      <c r="C36" s="158" t="s">
        <v>346</v>
      </c>
      <c r="D36" s="153"/>
      <c r="E36" s="156">
        <v>0</v>
      </c>
      <c r="F36" s="156">
        <v>0</v>
      </c>
    </row>
    <row r="37" spans="1:6" ht="25">
      <c r="A37" s="153" t="s">
        <v>347</v>
      </c>
      <c r="B37" s="154" t="s">
        <v>348</v>
      </c>
      <c r="C37" s="155" t="s">
        <v>349</v>
      </c>
      <c r="D37" s="153"/>
      <c r="E37" s="156">
        <v>0</v>
      </c>
      <c r="F37" s="156">
        <v>0</v>
      </c>
    </row>
    <row r="38" spans="1:6" ht="25">
      <c r="A38" s="153" t="s">
        <v>350</v>
      </c>
      <c r="B38" s="154" t="s">
        <v>351</v>
      </c>
      <c r="C38" s="155" t="s">
        <v>352</v>
      </c>
      <c r="D38" s="153"/>
      <c r="E38" s="156">
        <v>6681756558</v>
      </c>
      <c r="F38" s="156">
        <v>7450334738</v>
      </c>
    </row>
    <row r="39" spans="1:6" ht="25">
      <c r="A39" s="153" t="s">
        <v>353</v>
      </c>
      <c r="B39" s="154" t="s">
        <v>354</v>
      </c>
      <c r="C39" s="155" t="s">
        <v>355</v>
      </c>
      <c r="D39" s="153"/>
      <c r="E39" s="156">
        <v>0</v>
      </c>
      <c r="F39" s="156">
        <v>0</v>
      </c>
    </row>
    <row r="40" spans="1:6" ht="25">
      <c r="A40" s="153" t="s">
        <v>319</v>
      </c>
      <c r="B40" s="157" t="s">
        <v>356</v>
      </c>
      <c r="C40" s="158" t="s">
        <v>357</v>
      </c>
      <c r="D40" s="153"/>
      <c r="E40" s="156">
        <v>0</v>
      </c>
      <c r="F40" s="156">
        <v>0</v>
      </c>
    </row>
    <row r="41" spans="1:6" ht="25">
      <c r="A41" s="153" t="s">
        <v>358</v>
      </c>
      <c r="B41" s="154" t="s">
        <v>359</v>
      </c>
      <c r="C41" s="155" t="s">
        <v>360</v>
      </c>
      <c r="D41" s="153"/>
      <c r="E41" s="156">
        <v>6681756558</v>
      </c>
      <c r="F41" s="156">
        <v>7450334738</v>
      </c>
    </row>
    <row r="42" spans="1:6" ht="25">
      <c r="A42" s="153" t="s">
        <v>361</v>
      </c>
      <c r="B42" s="154" t="s">
        <v>362</v>
      </c>
      <c r="C42" s="155" t="s">
        <v>363</v>
      </c>
      <c r="D42" s="153"/>
      <c r="E42" s="156">
        <v>0</v>
      </c>
      <c r="F42" s="156">
        <v>0</v>
      </c>
    </row>
    <row r="43" spans="1:6" ht="25">
      <c r="A43" s="153" t="s">
        <v>319</v>
      </c>
      <c r="B43" s="157" t="s">
        <v>303</v>
      </c>
      <c r="C43" s="158" t="s">
        <v>364</v>
      </c>
      <c r="D43" s="153"/>
      <c r="E43" s="156">
        <v>0</v>
      </c>
      <c r="F43" s="156">
        <v>0</v>
      </c>
    </row>
    <row r="44" spans="1:6" ht="25">
      <c r="A44" s="153" t="s">
        <v>319</v>
      </c>
      <c r="B44" s="157" t="s">
        <v>304</v>
      </c>
      <c r="C44" s="158" t="s">
        <v>365</v>
      </c>
      <c r="D44" s="153"/>
      <c r="E44" s="156">
        <v>0</v>
      </c>
      <c r="F44" s="156">
        <v>0</v>
      </c>
    </row>
    <row r="45" spans="1:6" ht="25">
      <c r="A45" s="153" t="s">
        <v>319</v>
      </c>
      <c r="B45" s="157" t="s">
        <v>590</v>
      </c>
      <c r="C45" s="158" t="s">
        <v>366</v>
      </c>
      <c r="D45" s="153"/>
      <c r="E45" s="156">
        <v>0</v>
      </c>
      <c r="F45" s="156">
        <v>0</v>
      </c>
    </row>
    <row r="46" spans="1:6" ht="25">
      <c r="A46" s="153" t="s">
        <v>319</v>
      </c>
      <c r="B46" s="157" t="s">
        <v>367</v>
      </c>
      <c r="C46" s="158" t="s">
        <v>368</v>
      </c>
      <c r="D46" s="153"/>
      <c r="E46" s="156">
        <v>0</v>
      </c>
      <c r="F46" s="156">
        <v>0</v>
      </c>
    </row>
    <row r="47" spans="1:6" ht="25">
      <c r="A47" s="153" t="s">
        <v>319</v>
      </c>
      <c r="B47" s="157" t="s">
        <v>591</v>
      </c>
      <c r="C47" s="158" t="s">
        <v>369</v>
      </c>
      <c r="D47" s="153"/>
      <c r="E47" s="156">
        <v>0</v>
      </c>
      <c r="F47" s="156">
        <v>0</v>
      </c>
    </row>
    <row r="48" spans="1:6" ht="25">
      <c r="A48" s="153" t="s">
        <v>319</v>
      </c>
      <c r="B48" s="154" t="s">
        <v>370</v>
      </c>
      <c r="C48" s="155" t="s">
        <v>371</v>
      </c>
      <c r="D48" s="153"/>
      <c r="E48" s="156">
        <v>0</v>
      </c>
      <c r="F48" s="156">
        <v>0</v>
      </c>
    </row>
    <row r="49" spans="1:7" ht="25">
      <c r="A49" s="153" t="s">
        <v>372</v>
      </c>
      <c r="B49" s="154" t="s">
        <v>373</v>
      </c>
      <c r="C49" s="155" t="s">
        <v>374</v>
      </c>
      <c r="D49" s="153"/>
      <c r="E49" s="156">
        <v>6681756558</v>
      </c>
      <c r="F49" s="156">
        <v>7450334738</v>
      </c>
    </row>
    <row r="50" spans="1:7" ht="25">
      <c r="A50" s="153" t="s">
        <v>319</v>
      </c>
      <c r="B50" s="157" t="s">
        <v>375</v>
      </c>
      <c r="C50" s="158" t="s">
        <v>376</v>
      </c>
      <c r="D50" s="153"/>
      <c r="E50" s="156">
        <v>0</v>
      </c>
      <c r="F50" s="156">
        <v>0</v>
      </c>
    </row>
    <row r="51" spans="1:7" ht="25">
      <c r="A51" s="153" t="s">
        <v>319</v>
      </c>
      <c r="B51" s="157" t="s">
        <v>377</v>
      </c>
      <c r="C51" s="158" t="s">
        <v>378</v>
      </c>
      <c r="D51" s="153"/>
      <c r="E51" s="156">
        <v>5676478273</v>
      </c>
      <c r="F51" s="156">
        <v>6817235053</v>
      </c>
    </row>
    <row r="52" spans="1:7" ht="25">
      <c r="A52" s="153" t="s">
        <v>319</v>
      </c>
      <c r="B52" s="157" t="s">
        <v>592</v>
      </c>
      <c r="C52" s="158" t="s">
        <v>379</v>
      </c>
      <c r="D52" s="153"/>
      <c r="E52" s="156">
        <v>335346316</v>
      </c>
      <c r="F52" s="156">
        <v>203970068</v>
      </c>
    </row>
    <row r="53" spans="1:7" ht="25">
      <c r="A53" s="153" t="s">
        <v>319</v>
      </c>
      <c r="B53" s="157" t="s">
        <v>380</v>
      </c>
      <c r="C53" s="158" t="s">
        <v>381</v>
      </c>
      <c r="D53" s="153"/>
      <c r="E53" s="156">
        <v>133112791</v>
      </c>
      <c r="F53" s="156">
        <v>2551535</v>
      </c>
    </row>
    <row r="54" spans="1:7" ht="25">
      <c r="A54" s="153" t="s">
        <v>319</v>
      </c>
      <c r="B54" s="157" t="s">
        <v>593</v>
      </c>
      <c r="C54" s="158" t="s">
        <v>382</v>
      </c>
      <c r="D54" s="153"/>
      <c r="E54" s="156">
        <v>536819178</v>
      </c>
      <c r="F54" s="156">
        <v>426578082</v>
      </c>
    </row>
    <row r="55" spans="1:7" ht="25">
      <c r="A55" s="153" t="s">
        <v>319</v>
      </c>
      <c r="B55" s="157" t="s">
        <v>383</v>
      </c>
      <c r="C55" s="158" t="s">
        <v>384</v>
      </c>
      <c r="D55" s="153"/>
      <c r="E55" s="156">
        <v>0</v>
      </c>
      <c r="F55" s="156">
        <v>0</v>
      </c>
    </row>
    <row r="56" spans="1:7" ht="25">
      <c r="A56" s="153" t="s">
        <v>385</v>
      </c>
      <c r="B56" s="154" t="s">
        <v>386</v>
      </c>
      <c r="C56" s="155" t="s">
        <v>387</v>
      </c>
      <c r="D56" s="153"/>
      <c r="E56" s="156">
        <v>0</v>
      </c>
      <c r="F56" s="156">
        <v>0</v>
      </c>
    </row>
    <row r="57" spans="1:7" s="53" customFormat="1" ht="25">
      <c r="A57" s="153" t="s">
        <v>319</v>
      </c>
      <c r="B57" s="157" t="s">
        <v>388</v>
      </c>
      <c r="C57" s="158" t="s">
        <v>389</v>
      </c>
      <c r="D57" s="153"/>
      <c r="E57" s="156">
        <v>0</v>
      </c>
      <c r="F57" s="156">
        <v>0</v>
      </c>
      <c r="G57" s="52"/>
    </row>
    <row r="58" spans="1:7" ht="25">
      <c r="A58" s="153" t="s">
        <v>319</v>
      </c>
      <c r="B58" s="157" t="s">
        <v>390</v>
      </c>
      <c r="C58" s="158" t="s">
        <v>391</v>
      </c>
      <c r="D58" s="153"/>
      <c r="E58" s="156">
        <v>0</v>
      </c>
      <c r="F58" s="156">
        <v>0</v>
      </c>
    </row>
    <row r="59" spans="1:7" ht="25">
      <c r="A59" s="153" t="s">
        <v>319</v>
      </c>
      <c r="B59" s="157" t="s">
        <v>392</v>
      </c>
      <c r="C59" s="158" t="s">
        <v>393</v>
      </c>
      <c r="D59" s="153"/>
      <c r="E59" s="156">
        <v>0</v>
      </c>
      <c r="F59" s="156">
        <v>0</v>
      </c>
    </row>
    <row r="60" spans="1:7" ht="25">
      <c r="A60" s="153" t="s">
        <v>394</v>
      </c>
      <c r="B60" s="154" t="s">
        <v>395</v>
      </c>
      <c r="C60" s="155" t="s">
        <v>396</v>
      </c>
      <c r="D60" s="153"/>
      <c r="E60" s="156">
        <v>0</v>
      </c>
      <c r="F60" s="156">
        <v>0</v>
      </c>
    </row>
    <row r="61" spans="1:7" ht="25">
      <c r="A61" s="13" t="s">
        <v>319</v>
      </c>
      <c r="B61" s="151" t="s">
        <v>305</v>
      </c>
      <c r="C61" s="152" t="s">
        <v>397</v>
      </c>
      <c r="D61" s="22"/>
      <c r="E61" s="22">
        <v>402365759242</v>
      </c>
      <c r="F61" s="22">
        <v>390110972687</v>
      </c>
    </row>
    <row r="62" spans="1:7" ht="25">
      <c r="A62" s="13" t="s">
        <v>22</v>
      </c>
      <c r="B62" s="151" t="s">
        <v>398</v>
      </c>
      <c r="C62" s="152" t="s">
        <v>22</v>
      </c>
      <c r="D62" s="22"/>
      <c r="E62" s="22"/>
      <c r="F62" s="22"/>
    </row>
    <row r="63" spans="1:7" ht="25">
      <c r="A63" s="153" t="s">
        <v>313</v>
      </c>
      <c r="B63" s="154" t="s">
        <v>399</v>
      </c>
      <c r="C63" s="155" t="s">
        <v>400</v>
      </c>
      <c r="D63" s="153"/>
      <c r="E63" s="156">
        <v>0</v>
      </c>
      <c r="F63" s="156">
        <v>0</v>
      </c>
    </row>
    <row r="64" spans="1:7" ht="25">
      <c r="A64" s="153" t="s">
        <v>319</v>
      </c>
      <c r="B64" s="157" t="s">
        <v>401</v>
      </c>
      <c r="C64" s="158" t="s">
        <v>402</v>
      </c>
      <c r="D64" s="153"/>
      <c r="E64" s="156">
        <v>0</v>
      </c>
      <c r="F64" s="156">
        <v>0</v>
      </c>
    </row>
    <row r="65" spans="1:6" ht="25">
      <c r="A65" s="153" t="s">
        <v>319</v>
      </c>
      <c r="B65" s="157" t="s">
        <v>403</v>
      </c>
      <c r="C65" s="158" t="s">
        <v>404</v>
      </c>
      <c r="D65" s="153"/>
      <c r="E65" s="156">
        <v>0</v>
      </c>
      <c r="F65" s="156">
        <v>0</v>
      </c>
    </row>
    <row r="66" spans="1:6" ht="25">
      <c r="A66" s="153" t="s">
        <v>328</v>
      </c>
      <c r="B66" s="154" t="s">
        <v>405</v>
      </c>
      <c r="C66" s="155" t="s">
        <v>406</v>
      </c>
      <c r="D66" s="153"/>
      <c r="E66" s="156">
        <v>1238086685</v>
      </c>
      <c r="F66" s="156">
        <v>0</v>
      </c>
    </row>
    <row r="67" spans="1:6" ht="25">
      <c r="A67" s="153" t="s">
        <v>350</v>
      </c>
      <c r="B67" s="154" t="s">
        <v>407</v>
      </c>
      <c r="C67" s="155" t="s">
        <v>408</v>
      </c>
      <c r="D67" s="153"/>
      <c r="E67" s="156">
        <v>45486288</v>
      </c>
      <c r="F67" s="156">
        <v>137923859</v>
      </c>
    </row>
    <row r="68" spans="1:6" ht="25">
      <c r="A68" s="153" t="s">
        <v>319</v>
      </c>
      <c r="B68" s="157" t="s">
        <v>409</v>
      </c>
      <c r="C68" s="158" t="s">
        <v>410</v>
      </c>
      <c r="D68" s="153"/>
      <c r="E68" s="156">
        <v>0</v>
      </c>
      <c r="F68" s="156">
        <v>0</v>
      </c>
    </row>
    <row r="69" spans="1:6" ht="25">
      <c r="A69" s="153" t="s">
        <v>319</v>
      </c>
      <c r="B69" s="157" t="s">
        <v>411</v>
      </c>
      <c r="C69" s="158" t="s">
        <v>412</v>
      </c>
      <c r="D69" s="153"/>
      <c r="E69" s="156">
        <v>45486288</v>
      </c>
      <c r="F69" s="156">
        <v>137923859</v>
      </c>
    </row>
    <row r="70" spans="1:6" ht="25">
      <c r="A70" s="153" t="s">
        <v>413</v>
      </c>
      <c r="B70" s="154" t="s">
        <v>414</v>
      </c>
      <c r="C70" s="155" t="s">
        <v>415</v>
      </c>
      <c r="D70" s="153"/>
      <c r="E70" s="156">
        <v>13967267</v>
      </c>
      <c r="F70" s="156">
        <v>29914415</v>
      </c>
    </row>
    <row r="71" spans="1:6" ht="25">
      <c r="A71" s="153" t="s">
        <v>416</v>
      </c>
      <c r="B71" s="154" t="s">
        <v>417</v>
      </c>
      <c r="C71" s="155" t="s">
        <v>418</v>
      </c>
      <c r="D71" s="153"/>
      <c r="E71" s="156">
        <v>0</v>
      </c>
      <c r="F71" s="156">
        <v>0</v>
      </c>
    </row>
    <row r="72" spans="1:6" ht="25">
      <c r="A72" s="153" t="s">
        <v>419</v>
      </c>
      <c r="B72" s="154" t="s">
        <v>420</v>
      </c>
      <c r="C72" s="155" t="s">
        <v>421</v>
      </c>
      <c r="D72" s="153"/>
      <c r="E72" s="156">
        <v>21658192</v>
      </c>
      <c r="F72" s="156">
        <v>27000000</v>
      </c>
    </row>
    <row r="73" spans="1:6" ht="25">
      <c r="A73" s="153" t="s">
        <v>319</v>
      </c>
      <c r="B73" s="157" t="s">
        <v>308</v>
      </c>
      <c r="C73" s="158" t="s">
        <v>422</v>
      </c>
      <c r="D73" s="153"/>
      <c r="E73" s="156">
        <v>0</v>
      </c>
      <c r="F73" s="156">
        <v>0</v>
      </c>
    </row>
    <row r="74" spans="1:6" ht="25">
      <c r="A74" s="153" t="s">
        <v>319</v>
      </c>
      <c r="B74" s="157" t="s">
        <v>423</v>
      </c>
      <c r="C74" s="158" t="s">
        <v>424</v>
      </c>
      <c r="D74" s="153"/>
      <c r="E74" s="156">
        <v>0</v>
      </c>
      <c r="F74" s="156">
        <v>0</v>
      </c>
    </row>
    <row r="75" spans="1:6" ht="25">
      <c r="A75" s="153" t="s">
        <v>319</v>
      </c>
      <c r="B75" s="157" t="s">
        <v>425</v>
      </c>
      <c r="C75" s="158" t="s">
        <v>426</v>
      </c>
      <c r="D75" s="153"/>
      <c r="E75" s="156">
        <v>0</v>
      </c>
      <c r="F75" s="156">
        <v>0</v>
      </c>
    </row>
    <row r="76" spans="1:6" ht="25">
      <c r="A76" s="153" t="s">
        <v>319</v>
      </c>
      <c r="B76" s="157" t="s">
        <v>427</v>
      </c>
      <c r="C76" s="158" t="s">
        <v>428</v>
      </c>
      <c r="D76" s="153"/>
      <c r="E76" s="156">
        <v>12658192</v>
      </c>
      <c r="F76" s="156">
        <v>0</v>
      </c>
    </row>
    <row r="77" spans="1:6" ht="25">
      <c r="A77" s="153" t="s">
        <v>319</v>
      </c>
      <c r="B77" s="157" t="s">
        <v>429</v>
      </c>
      <c r="C77" s="158" t="s">
        <v>430</v>
      </c>
      <c r="D77" s="153"/>
      <c r="E77" s="156">
        <v>0</v>
      </c>
      <c r="F77" s="156">
        <v>0</v>
      </c>
    </row>
    <row r="78" spans="1:6" ht="25">
      <c r="A78" s="153" t="s">
        <v>319</v>
      </c>
      <c r="B78" s="157" t="s">
        <v>431</v>
      </c>
      <c r="C78" s="158" t="s">
        <v>432</v>
      </c>
      <c r="D78" s="153"/>
      <c r="E78" s="156">
        <v>0</v>
      </c>
      <c r="F78" s="156">
        <v>0</v>
      </c>
    </row>
    <row r="79" spans="1:6" ht="25">
      <c r="A79" s="153" t="s">
        <v>319</v>
      </c>
      <c r="B79" s="157" t="s">
        <v>433</v>
      </c>
      <c r="C79" s="158" t="s">
        <v>434</v>
      </c>
      <c r="D79" s="153"/>
      <c r="E79" s="156">
        <v>9000000</v>
      </c>
      <c r="F79" s="156">
        <v>27000000</v>
      </c>
    </row>
    <row r="80" spans="1:6" ht="25">
      <c r="A80" s="153" t="s">
        <v>319</v>
      </c>
      <c r="B80" s="157" t="s">
        <v>435</v>
      </c>
      <c r="C80" s="158" t="s">
        <v>436</v>
      </c>
      <c r="D80" s="153"/>
      <c r="E80" s="156">
        <v>0</v>
      </c>
      <c r="F80" s="156">
        <v>0</v>
      </c>
    </row>
    <row r="81" spans="1:6" ht="25">
      <c r="A81" s="153" t="s">
        <v>319</v>
      </c>
      <c r="B81" s="157" t="s">
        <v>437</v>
      </c>
      <c r="C81" s="158" t="s">
        <v>438</v>
      </c>
      <c r="D81" s="153"/>
      <c r="E81" s="156">
        <v>0</v>
      </c>
      <c r="F81" s="156">
        <v>0</v>
      </c>
    </row>
    <row r="82" spans="1:6" ht="25">
      <c r="A82" s="153" t="s">
        <v>439</v>
      </c>
      <c r="B82" s="154" t="s">
        <v>440</v>
      </c>
      <c r="C82" s="155" t="s">
        <v>441</v>
      </c>
      <c r="D82" s="153"/>
      <c r="E82" s="156">
        <v>827046298</v>
      </c>
      <c r="F82" s="156">
        <v>3074464900</v>
      </c>
    </row>
    <row r="83" spans="1:6" ht="25">
      <c r="A83" s="153" t="s">
        <v>319</v>
      </c>
      <c r="B83" s="157" t="s">
        <v>306</v>
      </c>
      <c r="C83" s="158" t="s">
        <v>442</v>
      </c>
      <c r="D83" s="153"/>
      <c r="E83" s="156">
        <v>827046298</v>
      </c>
      <c r="F83" s="156">
        <v>3074464900</v>
      </c>
    </row>
    <row r="84" spans="1:6" ht="25">
      <c r="A84" s="153" t="s">
        <v>319</v>
      </c>
      <c r="B84" s="157" t="s">
        <v>307</v>
      </c>
      <c r="C84" s="158" t="s">
        <v>443</v>
      </c>
      <c r="D84" s="153"/>
      <c r="E84" s="156">
        <v>0</v>
      </c>
      <c r="F84" s="156">
        <v>0</v>
      </c>
    </row>
    <row r="85" spans="1:6" ht="25">
      <c r="A85" s="153" t="s">
        <v>444</v>
      </c>
      <c r="B85" s="154" t="s">
        <v>445</v>
      </c>
      <c r="C85" s="155" t="s">
        <v>446</v>
      </c>
      <c r="D85" s="153"/>
      <c r="E85" s="156">
        <v>0</v>
      </c>
      <c r="F85" s="156">
        <v>622039780</v>
      </c>
    </row>
    <row r="86" spans="1:6" ht="25">
      <c r="A86" s="153" t="s">
        <v>447</v>
      </c>
      <c r="B86" s="154" t="s">
        <v>448</v>
      </c>
      <c r="C86" s="155" t="s">
        <v>449</v>
      </c>
      <c r="D86" s="153"/>
      <c r="E86" s="156">
        <v>217298916</v>
      </c>
      <c r="F86" s="156">
        <v>139315573</v>
      </c>
    </row>
    <row r="87" spans="1:6" ht="25">
      <c r="A87" s="153" t="s">
        <v>319</v>
      </c>
      <c r="B87" s="157" t="s">
        <v>450</v>
      </c>
      <c r="C87" s="158" t="s">
        <v>451</v>
      </c>
      <c r="D87" s="153"/>
      <c r="E87" s="156">
        <v>67038916</v>
      </c>
      <c r="F87" s="156">
        <v>62095573</v>
      </c>
    </row>
    <row r="88" spans="1:6" ht="25">
      <c r="A88" s="153" t="s">
        <v>319</v>
      </c>
      <c r="B88" s="157" t="s">
        <v>452</v>
      </c>
      <c r="C88" s="158" t="s">
        <v>453</v>
      </c>
      <c r="D88" s="153"/>
      <c r="E88" s="156">
        <v>29260000</v>
      </c>
      <c r="F88" s="156">
        <v>11220000</v>
      </c>
    </row>
    <row r="89" spans="1:6" ht="25">
      <c r="A89" s="153" t="s">
        <v>319</v>
      </c>
      <c r="B89" s="157" t="s">
        <v>23</v>
      </c>
      <c r="C89" s="158" t="s">
        <v>454</v>
      </c>
      <c r="D89" s="153"/>
      <c r="E89" s="156">
        <v>22000000</v>
      </c>
      <c r="F89" s="156">
        <v>11000000</v>
      </c>
    </row>
    <row r="90" spans="1:6" ht="25">
      <c r="A90" s="153" t="s">
        <v>319</v>
      </c>
      <c r="B90" s="157" t="s">
        <v>35</v>
      </c>
      <c r="C90" s="158" t="s">
        <v>455</v>
      </c>
      <c r="D90" s="153"/>
      <c r="E90" s="156">
        <v>7260000</v>
      </c>
      <c r="F90" s="156">
        <v>220000</v>
      </c>
    </row>
    <row r="91" spans="1:6" ht="25">
      <c r="A91" s="153" t="s">
        <v>319</v>
      </c>
      <c r="B91" s="157" t="s">
        <v>583</v>
      </c>
      <c r="C91" s="158" t="s">
        <v>456</v>
      </c>
      <c r="D91" s="153"/>
      <c r="E91" s="156">
        <v>0</v>
      </c>
      <c r="F91" s="156">
        <v>0</v>
      </c>
    </row>
    <row r="92" spans="1:6" ht="25">
      <c r="A92" s="153" t="s">
        <v>319</v>
      </c>
      <c r="B92" s="157" t="s">
        <v>457</v>
      </c>
      <c r="C92" s="158" t="s">
        <v>458</v>
      </c>
      <c r="D92" s="153"/>
      <c r="E92" s="156">
        <v>74800000</v>
      </c>
      <c r="F92" s="156">
        <v>37400000</v>
      </c>
    </row>
    <row r="93" spans="1:6" ht="25">
      <c r="A93" s="153" t="s">
        <v>319</v>
      </c>
      <c r="B93" s="157" t="s">
        <v>459</v>
      </c>
      <c r="C93" s="158" t="s">
        <v>460</v>
      </c>
      <c r="D93" s="153"/>
      <c r="E93" s="156">
        <v>35200000</v>
      </c>
      <c r="F93" s="156">
        <v>17600000</v>
      </c>
    </row>
    <row r="94" spans="1:6" ht="25">
      <c r="A94" s="153" t="s">
        <v>319</v>
      </c>
      <c r="B94" s="157" t="s">
        <v>461</v>
      </c>
      <c r="C94" s="158" t="s">
        <v>462</v>
      </c>
      <c r="D94" s="153"/>
      <c r="E94" s="156">
        <v>11000000</v>
      </c>
      <c r="F94" s="156">
        <v>11000000</v>
      </c>
    </row>
    <row r="95" spans="1:6" ht="25">
      <c r="A95" s="153" t="s">
        <v>319</v>
      </c>
      <c r="B95" s="157" t="s">
        <v>463</v>
      </c>
      <c r="C95" s="158" t="s">
        <v>464</v>
      </c>
      <c r="D95" s="153"/>
      <c r="E95" s="156">
        <v>0</v>
      </c>
      <c r="F95" s="156">
        <v>0</v>
      </c>
    </row>
    <row r="96" spans="1:6" ht="25">
      <c r="A96" s="153" t="s">
        <v>319</v>
      </c>
      <c r="B96" s="157" t="s">
        <v>465</v>
      </c>
      <c r="C96" s="158" t="s">
        <v>466</v>
      </c>
      <c r="D96" s="153"/>
      <c r="E96" s="156">
        <v>0</v>
      </c>
      <c r="F96" s="156">
        <v>0</v>
      </c>
    </row>
    <row r="97" spans="1:6" ht="25">
      <c r="A97" s="153" t="s">
        <v>164</v>
      </c>
      <c r="B97" s="154" t="s">
        <v>467</v>
      </c>
      <c r="C97" s="155" t="s">
        <v>468</v>
      </c>
      <c r="D97" s="153"/>
      <c r="E97" s="156">
        <v>849315</v>
      </c>
      <c r="F97" s="156">
        <v>0</v>
      </c>
    </row>
    <row r="98" spans="1:6" ht="25">
      <c r="A98" s="153" t="s">
        <v>319</v>
      </c>
      <c r="B98" s="157" t="s">
        <v>310</v>
      </c>
      <c r="C98" s="158" t="s">
        <v>469</v>
      </c>
      <c r="D98" s="153"/>
      <c r="E98" s="156">
        <v>0</v>
      </c>
      <c r="F98" s="156">
        <v>0</v>
      </c>
    </row>
    <row r="99" spans="1:6" ht="25">
      <c r="A99" s="153" t="s">
        <v>319</v>
      </c>
      <c r="B99" s="157" t="s">
        <v>311</v>
      </c>
      <c r="C99" s="158" t="s">
        <v>470</v>
      </c>
      <c r="D99" s="153"/>
      <c r="E99" s="156">
        <v>0</v>
      </c>
      <c r="F99" s="156">
        <v>0</v>
      </c>
    </row>
    <row r="100" spans="1:6" ht="25">
      <c r="A100" s="153" t="s">
        <v>319</v>
      </c>
      <c r="B100" s="157" t="s">
        <v>471</v>
      </c>
      <c r="C100" s="158" t="s">
        <v>472</v>
      </c>
      <c r="D100" s="153"/>
      <c r="E100" s="156">
        <v>849315</v>
      </c>
      <c r="F100" s="156">
        <v>0</v>
      </c>
    </row>
    <row r="101" spans="1:6" ht="25">
      <c r="A101" s="153" t="s">
        <v>319</v>
      </c>
      <c r="B101" s="157" t="s">
        <v>473</v>
      </c>
      <c r="C101" s="158" t="s">
        <v>474</v>
      </c>
      <c r="D101" s="153"/>
      <c r="E101" s="156">
        <v>0</v>
      </c>
      <c r="F101" s="156">
        <v>0</v>
      </c>
    </row>
    <row r="102" spans="1:6" ht="25">
      <c r="A102" s="153" t="s">
        <v>319</v>
      </c>
      <c r="B102" s="157" t="s">
        <v>309</v>
      </c>
      <c r="C102" s="158" t="s">
        <v>475</v>
      </c>
      <c r="D102" s="153"/>
      <c r="E102" s="156">
        <v>0</v>
      </c>
      <c r="F102" s="156">
        <v>0</v>
      </c>
    </row>
    <row r="103" spans="1:6" ht="25">
      <c r="A103" s="13" t="s">
        <v>319</v>
      </c>
      <c r="B103" s="151" t="s">
        <v>476</v>
      </c>
      <c r="C103" s="152" t="s">
        <v>477</v>
      </c>
      <c r="D103" s="22"/>
      <c r="E103" s="22">
        <v>2364392961</v>
      </c>
      <c r="F103" s="22">
        <v>4030658527</v>
      </c>
    </row>
    <row r="104" spans="1:6" ht="37.5">
      <c r="A104" s="13" t="s">
        <v>26</v>
      </c>
      <c r="B104" s="151" t="s">
        <v>478</v>
      </c>
      <c r="C104" s="152" t="s">
        <v>479</v>
      </c>
      <c r="D104" s="22"/>
      <c r="E104" s="22">
        <v>400001366281</v>
      </c>
      <c r="F104" s="22">
        <v>386080314160</v>
      </c>
    </row>
    <row r="105" spans="1:6" ht="25">
      <c r="A105" s="153" t="s">
        <v>313</v>
      </c>
      <c r="B105" s="154" t="s">
        <v>480</v>
      </c>
      <c r="C105" s="155" t="s">
        <v>481</v>
      </c>
      <c r="D105" s="153"/>
      <c r="E105" s="156">
        <v>274581107900</v>
      </c>
      <c r="F105" s="156">
        <v>266935316200</v>
      </c>
    </row>
    <row r="106" spans="1:6" ht="25">
      <c r="A106" s="153" t="s">
        <v>316</v>
      </c>
      <c r="B106" s="154" t="s">
        <v>482</v>
      </c>
      <c r="C106" s="155" t="s">
        <v>483</v>
      </c>
      <c r="D106" s="153"/>
      <c r="E106" s="156">
        <v>407702216600</v>
      </c>
      <c r="F106" s="156">
        <v>391096763200</v>
      </c>
    </row>
    <row r="107" spans="1:6" ht="25">
      <c r="A107" s="153" t="s">
        <v>326</v>
      </c>
      <c r="B107" s="154" t="s">
        <v>484</v>
      </c>
      <c r="C107" s="155" t="s">
        <v>485</v>
      </c>
      <c r="D107" s="153"/>
      <c r="E107" s="156">
        <v>-133121108700</v>
      </c>
      <c r="F107" s="156">
        <v>-124161447000</v>
      </c>
    </row>
    <row r="108" spans="1:6" ht="25">
      <c r="A108" s="153" t="s">
        <v>328</v>
      </c>
      <c r="B108" s="154" t="s">
        <v>486</v>
      </c>
      <c r="C108" s="155" t="s">
        <v>487</v>
      </c>
      <c r="D108" s="153"/>
      <c r="E108" s="156">
        <v>78510482103</v>
      </c>
      <c r="F108" s="156">
        <v>75098953265</v>
      </c>
    </row>
    <row r="109" spans="1:6" ht="25">
      <c r="A109" s="153" t="s">
        <v>350</v>
      </c>
      <c r="B109" s="154" t="s">
        <v>488</v>
      </c>
      <c r="C109" s="155" t="s">
        <v>489</v>
      </c>
      <c r="D109" s="153"/>
      <c r="E109" s="156">
        <v>46909776278</v>
      </c>
      <c r="F109" s="156">
        <v>44046044695</v>
      </c>
    </row>
    <row r="110" spans="1:6" ht="25">
      <c r="A110" s="153" t="s">
        <v>353</v>
      </c>
      <c r="B110" s="154" t="s">
        <v>490</v>
      </c>
      <c r="C110" s="155" t="s">
        <v>491</v>
      </c>
      <c r="D110" s="153"/>
      <c r="E110" s="156">
        <v>44046044695</v>
      </c>
      <c r="F110" s="156">
        <v>41423207704</v>
      </c>
    </row>
    <row r="111" spans="1:6" ht="25">
      <c r="A111" s="153" t="s">
        <v>358</v>
      </c>
      <c r="B111" s="154" t="s">
        <v>492</v>
      </c>
      <c r="C111" s="155" t="s">
        <v>493</v>
      </c>
      <c r="D111" s="153"/>
      <c r="E111" s="156">
        <v>2863731583</v>
      </c>
      <c r="F111" s="156">
        <v>2622836991</v>
      </c>
    </row>
    <row r="112" spans="1:6" ht="25">
      <c r="A112" s="13" t="s">
        <v>27</v>
      </c>
      <c r="B112" s="151" t="s">
        <v>494</v>
      </c>
      <c r="C112" s="152" t="s">
        <v>495</v>
      </c>
      <c r="D112" s="22"/>
      <c r="E112" s="54">
        <v>14567.69</v>
      </c>
      <c r="F112" s="54">
        <v>14463.44</v>
      </c>
    </row>
    <row r="113" spans="1:7" ht="25">
      <c r="A113" s="13" t="s">
        <v>28</v>
      </c>
      <c r="B113" s="151" t="s">
        <v>496</v>
      </c>
      <c r="C113" s="152" t="s">
        <v>497</v>
      </c>
      <c r="D113" s="22"/>
      <c r="E113" s="22">
        <v>0</v>
      </c>
      <c r="F113" s="22">
        <v>0</v>
      </c>
    </row>
    <row r="114" spans="1:7" ht="25">
      <c r="A114" s="153" t="s">
        <v>313</v>
      </c>
      <c r="B114" s="154" t="s">
        <v>498</v>
      </c>
      <c r="C114" s="155" t="s">
        <v>499</v>
      </c>
      <c r="D114" s="153"/>
      <c r="E114" s="156">
        <v>0</v>
      </c>
      <c r="F114" s="156">
        <v>0</v>
      </c>
    </row>
    <row r="115" spans="1:7" ht="25">
      <c r="A115" s="153" t="s">
        <v>328</v>
      </c>
      <c r="B115" s="154" t="s">
        <v>500</v>
      </c>
      <c r="C115" s="155" t="s">
        <v>501</v>
      </c>
      <c r="D115" s="153"/>
      <c r="E115" s="156">
        <v>0</v>
      </c>
      <c r="F115" s="156">
        <v>0</v>
      </c>
    </row>
    <row r="116" spans="1:7" ht="25">
      <c r="A116" s="13" t="s">
        <v>29</v>
      </c>
      <c r="B116" s="151" t="s">
        <v>502</v>
      </c>
      <c r="C116" s="152" t="s">
        <v>29</v>
      </c>
      <c r="D116" s="22"/>
      <c r="E116" s="22"/>
      <c r="F116" s="22"/>
    </row>
    <row r="117" spans="1:7" ht="25">
      <c r="A117" s="153" t="s">
        <v>313</v>
      </c>
      <c r="B117" s="154" t="s">
        <v>503</v>
      </c>
      <c r="C117" s="155" t="s">
        <v>504</v>
      </c>
      <c r="D117" s="153"/>
      <c r="E117" s="156">
        <v>0</v>
      </c>
      <c r="F117" s="156">
        <v>0</v>
      </c>
    </row>
    <row r="118" spans="1:7" ht="25">
      <c r="A118" s="153" t="s">
        <v>328</v>
      </c>
      <c r="B118" s="154" t="s">
        <v>505</v>
      </c>
      <c r="C118" s="155" t="s">
        <v>506</v>
      </c>
      <c r="D118" s="153"/>
      <c r="E118" s="156">
        <v>0</v>
      </c>
      <c r="F118" s="156">
        <v>0</v>
      </c>
    </row>
    <row r="119" spans="1:7" ht="25">
      <c r="A119" s="153" t="s">
        <v>350</v>
      </c>
      <c r="B119" s="154" t="s">
        <v>507</v>
      </c>
      <c r="C119" s="155" t="s">
        <v>508</v>
      </c>
      <c r="D119" s="153"/>
      <c r="E119" s="156">
        <v>0</v>
      </c>
      <c r="F119" s="156">
        <v>0</v>
      </c>
    </row>
    <row r="120" spans="1:7" ht="25">
      <c r="A120" s="159" t="s">
        <v>413</v>
      </c>
      <c r="B120" s="160" t="s">
        <v>509</v>
      </c>
      <c r="C120" s="155" t="s">
        <v>510</v>
      </c>
      <c r="D120" s="159"/>
      <c r="E120" s="161">
        <v>27458110.789999999</v>
      </c>
      <c r="F120" s="161">
        <v>26693531.620000001</v>
      </c>
    </row>
    <row r="121" spans="1:7" s="3" customFormat="1" ht="13">
      <c r="A121" s="12"/>
      <c r="B121" s="12"/>
      <c r="C121" s="12"/>
      <c r="D121" s="12"/>
      <c r="E121" s="12"/>
      <c r="F121" s="12"/>
      <c r="G121" s="2"/>
    </row>
    <row r="123" spans="1:7" ht="16.899999999999999" customHeight="1">
      <c r="A123" s="203" t="s">
        <v>232</v>
      </c>
      <c r="B123" s="203"/>
      <c r="C123" s="173"/>
      <c r="D123" s="173"/>
      <c r="E123" s="203" t="s">
        <v>1097</v>
      </c>
      <c r="F123" s="203"/>
    </row>
    <row r="136" spans="1:6">
      <c r="A136" s="202" t="s">
        <v>514</v>
      </c>
      <c r="B136" s="202"/>
      <c r="C136" s="202"/>
      <c r="D136" s="202"/>
      <c r="E136" s="202" t="s">
        <v>1098</v>
      </c>
      <c r="F136" s="202"/>
    </row>
    <row r="137" spans="1:6" ht="16.899999999999999" customHeight="1">
      <c r="A137" s="203" t="s">
        <v>1095</v>
      </c>
      <c r="B137" s="203"/>
      <c r="C137" s="203"/>
      <c r="D137" s="203"/>
      <c r="E137" s="203" t="s">
        <v>1085</v>
      </c>
      <c r="F137" s="203"/>
    </row>
    <row r="138" spans="1:6" ht="16.899999999999999" customHeight="1">
      <c r="A138" s="202" t="s">
        <v>1096</v>
      </c>
      <c r="B138" s="202"/>
      <c r="C138" s="202"/>
      <c r="D138" s="202"/>
      <c r="E138" s="202" t="s">
        <v>1087</v>
      </c>
      <c r="F138" s="202"/>
    </row>
  </sheetData>
  <mergeCells count="23">
    <mergeCell ref="A138:B138"/>
    <mergeCell ref="A123:B123"/>
    <mergeCell ref="A136:B136"/>
    <mergeCell ref="A137:B137"/>
    <mergeCell ref="E123:F123"/>
    <mergeCell ref="C136:D136"/>
    <mergeCell ref="E136:F136"/>
    <mergeCell ref="C137:D137"/>
    <mergeCell ref="E137:F137"/>
    <mergeCell ref="C138:D138"/>
    <mergeCell ref="E138:F138"/>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6" fitToHeight="0"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0" zoomScale="80" zoomScaleNormal="100" zoomScaleSheetLayoutView="80" workbookViewId="0">
      <selection activeCell="D105" sqref="D1:F1048576"/>
    </sheetView>
  </sheetViews>
  <sheetFormatPr defaultColWidth="8.7265625" defaultRowHeight="12.5"/>
  <cols>
    <col min="1" max="1" width="8.7265625" style="4"/>
    <col min="2" max="2" width="44.26953125" style="4" customWidth="1"/>
    <col min="3" max="3" width="10.26953125" style="4" customWidth="1"/>
    <col min="4" max="6" width="31.08984375" style="4" customWidth="1"/>
    <col min="7" max="16384" width="8.7265625" style="4"/>
  </cols>
  <sheetData>
    <row r="1" spans="1:6" s="5" customFormat="1" ht="54.75" customHeight="1">
      <c r="A1" s="204" t="s">
        <v>564</v>
      </c>
      <c r="B1" s="204"/>
      <c r="C1" s="204"/>
      <c r="D1" s="204"/>
      <c r="E1" s="204"/>
      <c r="F1" s="204"/>
    </row>
    <row r="2" spans="1:6" s="5" customFormat="1" ht="50.5" customHeight="1">
      <c r="A2" s="205" t="s">
        <v>565</v>
      </c>
      <c r="B2" s="205"/>
      <c r="C2" s="205"/>
      <c r="D2" s="205"/>
      <c r="E2" s="205"/>
      <c r="F2" s="205"/>
    </row>
    <row r="3" spans="1:6" s="5" customFormat="1">
      <c r="A3" s="206" t="s">
        <v>515</v>
      </c>
      <c r="B3" s="206"/>
      <c r="C3" s="206"/>
      <c r="D3" s="206"/>
      <c r="E3" s="206"/>
      <c r="F3" s="206"/>
    </row>
    <row r="4" spans="1:6" s="5" customFormat="1" ht="32.65" customHeight="1">
      <c r="A4" s="206"/>
      <c r="B4" s="206"/>
      <c r="C4" s="206"/>
      <c r="D4" s="206"/>
      <c r="E4" s="206"/>
      <c r="F4" s="206"/>
    </row>
    <row r="5" spans="1:6" s="5" customFormat="1" ht="16.899999999999999" customHeight="1">
      <c r="A5" s="207" t="str">
        <f>TONGQUAN!C1</f>
        <v>Tại ngày 31 tháng 01 năm 2025
/ As at 31 Jan 2025</v>
      </c>
      <c r="B5" s="207"/>
      <c r="C5" s="207"/>
      <c r="D5" s="207"/>
      <c r="E5" s="207"/>
      <c r="F5" s="207"/>
    </row>
    <row r="6" spans="1:6">
      <c r="A6" s="12"/>
      <c r="B6" s="12"/>
      <c r="C6" s="12"/>
      <c r="D6" s="12"/>
      <c r="E6" s="12"/>
      <c r="F6" s="12"/>
    </row>
    <row r="7" spans="1:6" ht="16.899999999999999" customHeight="1">
      <c r="A7" s="187" t="s">
        <v>2</v>
      </c>
      <c r="B7" s="187"/>
      <c r="C7" s="187" t="str">
        <f>TONGQUAN!D5</f>
        <v>Công ty TNHH quản lý quỹ đầu tư chứng khoán Vietcombank</v>
      </c>
      <c r="D7" s="187"/>
      <c r="E7" s="187"/>
      <c r="F7" s="187"/>
    </row>
    <row r="8" spans="1:6" s="5" customFormat="1" ht="16.899999999999999" customHeight="1">
      <c r="A8" s="186" t="s">
        <v>15</v>
      </c>
      <c r="B8" s="186"/>
      <c r="C8" s="186" t="str">
        <f>TONGQUAN!D6</f>
        <v>Vietcombank Fund Management Company Limited</v>
      </c>
      <c r="D8" s="186"/>
      <c r="E8" s="186"/>
      <c r="F8" s="186"/>
    </row>
    <row r="9" spans="1:6" ht="16.899999999999999" customHeight="1">
      <c r="A9" s="187" t="s">
        <v>3</v>
      </c>
      <c r="B9" s="187"/>
      <c r="C9" s="187" t="str">
        <f>TONGQUAN!D7</f>
        <v>Ngân hàng TNHH Một thành viên Standard Chartered (Việt Nam)</v>
      </c>
      <c r="D9" s="187"/>
      <c r="E9" s="187"/>
      <c r="F9" s="187"/>
    </row>
    <row r="10" spans="1:6" s="5" customFormat="1" ht="16.899999999999999" customHeight="1">
      <c r="A10" s="186" t="s">
        <v>4</v>
      </c>
      <c r="B10" s="186"/>
      <c r="C10" s="186" t="str">
        <f>TONGQUAN!D8</f>
        <v>Standard Chartered Bank (Vietnam) Limited</v>
      </c>
      <c r="D10" s="186"/>
      <c r="E10" s="186"/>
      <c r="F10" s="186"/>
    </row>
    <row r="11" spans="1:6" ht="16.899999999999999" customHeight="1">
      <c r="A11" s="187" t="s">
        <v>5</v>
      </c>
      <c r="B11" s="187"/>
      <c r="C11" s="187" t="str">
        <f>TONGQUAN!D9</f>
        <v>Quỹ Đầu Tư Trái Phiếu VCBF</v>
      </c>
      <c r="D11" s="187"/>
      <c r="E11" s="187"/>
      <c r="F11" s="187"/>
    </row>
    <row r="12" spans="1:6" s="5" customFormat="1" ht="16.899999999999999" customHeight="1">
      <c r="A12" s="186" t="s">
        <v>6</v>
      </c>
      <c r="B12" s="186"/>
      <c r="C12" s="186" t="str">
        <f>TONGQUAN!D10</f>
        <v>VCBF Fixed Income Fund (VCBFIF)</v>
      </c>
      <c r="D12" s="186"/>
      <c r="E12" s="186"/>
      <c r="F12" s="186"/>
    </row>
    <row r="13" spans="1:6" ht="16.899999999999999" customHeight="1">
      <c r="A13" s="187" t="s">
        <v>7</v>
      </c>
      <c r="B13" s="187"/>
      <c r="C13" s="187" t="str">
        <f>TONGQUAN!D11</f>
        <v>Ngày 04 tháng 02 năm 2025</v>
      </c>
      <c r="D13" s="187"/>
      <c r="E13" s="187"/>
      <c r="F13" s="187"/>
    </row>
    <row r="14" spans="1:6" s="5" customFormat="1" ht="16.899999999999999" customHeight="1">
      <c r="A14" s="186" t="s">
        <v>8</v>
      </c>
      <c r="B14" s="186"/>
      <c r="C14" s="186" t="str">
        <f>TONGQUAN!D12</f>
        <v>04 Feb 2025</v>
      </c>
      <c r="D14" s="186"/>
      <c r="E14" s="186"/>
      <c r="F14" s="186"/>
    </row>
    <row r="15" spans="1:6" s="5" customFormat="1" ht="7.5" customHeight="1">
      <c r="A15" s="11"/>
      <c r="B15" s="11"/>
      <c r="C15" s="11"/>
      <c r="D15" s="11"/>
      <c r="E15" s="11"/>
      <c r="F15" s="11"/>
    </row>
    <row r="16" spans="1:6" s="5" customFormat="1" ht="16.899999999999999" customHeight="1">
      <c r="A16" s="94" t="s">
        <v>562</v>
      </c>
      <c r="B16" s="95" t="s">
        <v>563</v>
      </c>
      <c r="C16" s="11"/>
      <c r="D16" s="11"/>
      <c r="E16" s="11"/>
      <c r="F16" s="11"/>
    </row>
    <row r="17" spans="1:6" s="5" customFormat="1" ht="16.899999999999999" customHeight="1">
      <c r="A17" s="96" t="s">
        <v>16</v>
      </c>
      <c r="B17" s="97" t="s">
        <v>516</v>
      </c>
      <c r="C17" s="11"/>
      <c r="D17" s="11"/>
      <c r="E17" s="11"/>
      <c r="F17" s="11"/>
    </row>
    <row r="18" spans="1:6" s="5" customFormat="1" ht="50.65" customHeight="1">
      <c r="A18" s="9" t="s">
        <v>17</v>
      </c>
      <c r="B18" s="9" t="s">
        <v>18</v>
      </c>
      <c r="C18" s="9" t="s">
        <v>19</v>
      </c>
      <c r="D18" s="10" t="s">
        <v>1088</v>
      </c>
      <c r="E18" s="10" t="s">
        <v>1089</v>
      </c>
      <c r="F18" s="55" t="s">
        <v>20</v>
      </c>
    </row>
    <row r="19" spans="1:6" ht="39" customHeight="1">
      <c r="A19" s="168" t="s">
        <v>765</v>
      </c>
      <c r="B19" s="167" t="s">
        <v>766</v>
      </c>
      <c r="C19" s="168" t="s">
        <v>767</v>
      </c>
      <c r="D19" s="170"/>
      <c r="E19" s="170"/>
      <c r="F19" s="169"/>
    </row>
    <row r="20" spans="1:6" ht="39" customHeight="1">
      <c r="A20" s="163" t="s">
        <v>768</v>
      </c>
      <c r="B20" s="162" t="s">
        <v>769</v>
      </c>
      <c r="C20" s="163" t="s">
        <v>770</v>
      </c>
      <c r="D20" s="166">
        <v>132052272843</v>
      </c>
      <c r="E20" s="166">
        <v>119146651555</v>
      </c>
      <c r="F20" s="165">
        <v>4.3276712598219698</v>
      </c>
    </row>
    <row r="21" spans="1:6" ht="39" customHeight="1">
      <c r="A21" s="163" t="s">
        <v>771</v>
      </c>
      <c r="B21" s="162" t="s">
        <v>772</v>
      </c>
      <c r="C21" s="163" t="s">
        <v>773</v>
      </c>
      <c r="D21" s="166"/>
      <c r="E21" s="166"/>
      <c r="F21" s="165"/>
    </row>
    <row r="22" spans="1:6" ht="39" customHeight="1">
      <c r="A22" s="163" t="s">
        <v>774</v>
      </c>
      <c r="B22" s="162" t="s">
        <v>775</v>
      </c>
      <c r="C22" s="163" t="s">
        <v>776</v>
      </c>
      <c r="D22" s="166" t="s">
        <v>777</v>
      </c>
      <c r="E22" s="166" t="s">
        <v>778</v>
      </c>
      <c r="F22" s="165" t="s">
        <v>779</v>
      </c>
    </row>
    <row r="23" spans="1:6" ht="39" customHeight="1">
      <c r="A23" s="163" t="s">
        <v>780</v>
      </c>
      <c r="B23" s="162" t="s">
        <v>781</v>
      </c>
      <c r="C23" s="163" t="s">
        <v>782</v>
      </c>
      <c r="D23" s="166">
        <v>132052272843</v>
      </c>
      <c r="E23" s="166">
        <v>119146651555</v>
      </c>
      <c r="F23" s="165">
        <v>4.3276712598219698</v>
      </c>
    </row>
    <row r="24" spans="1:6" ht="39" customHeight="1">
      <c r="A24" s="163" t="s">
        <v>783</v>
      </c>
      <c r="B24" s="162" t="s">
        <v>784</v>
      </c>
      <c r="C24" s="163" t="s">
        <v>785</v>
      </c>
      <c r="D24" s="166" t="s">
        <v>786</v>
      </c>
      <c r="E24" s="166" t="s">
        <v>787</v>
      </c>
      <c r="F24" s="165" t="s">
        <v>788</v>
      </c>
    </row>
    <row r="25" spans="1:6" ht="48" customHeight="1">
      <c r="A25" s="163" t="s">
        <v>789</v>
      </c>
      <c r="B25" s="162" t="s">
        <v>790</v>
      </c>
      <c r="C25" s="163" t="s">
        <v>791</v>
      </c>
      <c r="D25" s="166">
        <v>827046298</v>
      </c>
      <c r="E25" s="166">
        <v>8273251823</v>
      </c>
      <c r="F25" s="165">
        <v>0.69633161576126401</v>
      </c>
    </row>
    <row r="26" spans="1:6" ht="45" customHeight="1">
      <c r="A26" s="163" t="s">
        <v>792</v>
      </c>
      <c r="B26" s="162" t="s">
        <v>793</v>
      </c>
      <c r="C26" s="163" t="s">
        <v>794</v>
      </c>
      <c r="D26" s="166">
        <v>0</v>
      </c>
      <c r="E26" s="166">
        <v>0</v>
      </c>
      <c r="F26" s="165">
        <v>0</v>
      </c>
    </row>
    <row r="27" spans="1:6" ht="42" customHeight="1">
      <c r="A27" s="163" t="s">
        <v>795</v>
      </c>
      <c r="B27" s="162" t="s">
        <v>796</v>
      </c>
      <c r="C27" s="163" t="s">
        <v>797</v>
      </c>
      <c r="D27" s="166">
        <v>4063848574</v>
      </c>
      <c r="E27" s="166">
        <v>483153364</v>
      </c>
      <c r="F27" s="165">
        <v>3.3751061811094298</v>
      </c>
    </row>
    <row r="28" spans="1:6" ht="48" customHeight="1">
      <c r="A28" s="163" t="s">
        <v>798</v>
      </c>
      <c r="B28" s="162" t="s">
        <v>799</v>
      </c>
      <c r="C28" s="163" t="s">
        <v>800</v>
      </c>
      <c r="D28" s="166">
        <v>0</v>
      </c>
      <c r="E28" s="166">
        <v>0</v>
      </c>
      <c r="F28" s="165"/>
    </row>
    <row r="29" spans="1:6" ht="39" customHeight="1">
      <c r="A29" s="163" t="s">
        <v>801</v>
      </c>
      <c r="B29" s="162" t="s">
        <v>802</v>
      </c>
      <c r="C29" s="163" t="s">
        <v>803</v>
      </c>
      <c r="D29" s="166">
        <v>127161377971</v>
      </c>
      <c r="E29" s="166">
        <v>110390246368</v>
      </c>
      <c r="F29" s="165">
        <v>4.5218369497827</v>
      </c>
    </row>
    <row r="30" spans="1:6" ht="39" customHeight="1">
      <c r="A30" s="163" t="s">
        <v>804</v>
      </c>
      <c r="B30" s="162" t="s">
        <v>805</v>
      </c>
      <c r="C30" s="163" t="s">
        <v>806</v>
      </c>
      <c r="D30" s="166">
        <v>263631729841</v>
      </c>
      <c r="E30" s="166">
        <v>263513986394</v>
      </c>
      <c r="F30" s="165">
        <v>1.8683883222686299</v>
      </c>
    </row>
    <row r="31" spans="1:6" ht="39" customHeight="1">
      <c r="A31" s="163" t="s">
        <v>807</v>
      </c>
      <c r="B31" s="162" t="s">
        <v>808</v>
      </c>
      <c r="C31" s="163" t="s">
        <v>809</v>
      </c>
      <c r="D31" s="166" t="s">
        <v>810</v>
      </c>
      <c r="E31" s="166" t="s">
        <v>811</v>
      </c>
      <c r="F31" s="165" t="s">
        <v>812</v>
      </c>
    </row>
    <row r="32" spans="1:6" ht="39" customHeight="1">
      <c r="A32" s="163" t="s">
        <v>813</v>
      </c>
      <c r="B32" s="162" t="s">
        <v>814</v>
      </c>
      <c r="C32" s="163" t="s">
        <v>815</v>
      </c>
      <c r="D32" s="166">
        <v>0</v>
      </c>
      <c r="E32" s="166">
        <v>0</v>
      </c>
      <c r="F32" s="165"/>
    </row>
    <row r="33" spans="1:6" ht="39" customHeight="1">
      <c r="A33" s="163" t="s">
        <v>816</v>
      </c>
      <c r="B33" s="162" t="s">
        <v>817</v>
      </c>
      <c r="C33" s="163" t="s">
        <v>818</v>
      </c>
      <c r="D33" s="166">
        <v>0</v>
      </c>
      <c r="E33" s="166">
        <v>0</v>
      </c>
      <c r="F33" s="165"/>
    </row>
    <row r="34" spans="1:6" ht="39" customHeight="1">
      <c r="A34" s="163" t="s">
        <v>819</v>
      </c>
      <c r="B34" s="162" t="s">
        <v>820</v>
      </c>
      <c r="C34" s="163" t="s">
        <v>821</v>
      </c>
      <c r="D34" s="166">
        <v>197065812812</v>
      </c>
      <c r="E34" s="166">
        <v>233485449408</v>
      </c>
      <c r="F34" s="165">
        <v>1.3966280295561599</v>
      </c>
    </row>
    <row r="35" spans="1:6" ht="39" customHeight="1">
      <c r="A35" s="163" t="s">
        <v>822</v>
      </c>
      <c r="B35" s="162" t="s">
        <v>823</v>
      </c>
      <c r="C35" s="163" t="s">
        <v>824</v>
      </c>
      <c r="D35" s="166">
        <v>22000000000</v>
      </c>
      <c r="E35" s="166">
        <v>22000000000</v>
      </c>
      <c r="F35" s="165"/>
    </row>
    <row r="36" spans="1:6" ht="39" customHeight="1">
      <c r="A36" s="163" t="s">
        <v>825</v>
      </c>
      <c r="B36" s="162" t="s">
        <v>826</v>
      </c>
      <c r="C36" s="163" t="s">
        <v>827</v>
      </c>
      <c r="D36" s="166">
        <v>44565917029</v>
      </c>
      <c r="E36" s="166">
        <v>8028536986</v>
      </c>
      <c r="F36" s="165"/>
    </row>
    <row r="37" spans="1:6" ht="39" customHeight="1">
      <c r="A37" s="163" t="s">
        <v>828</v>
      </c>
      <c r="B37" s="162" t="s">
        <v>829</v>
      </c>
      <c r="C37" s="163" t="s">
        <v>830</v>
      </c>
      <c r="D37" s="166">
        <v>0</v>
      </c>
      <c r="E37" s="166">
        <v>0</v>
      </c>
      <c r="F37" s="165"/>
    </row>
    <row r="38" spans="1:6" ht="39" customHeight="1">
      <c r="A38" s="163" t="s">
        <v>831</v>
      </c>
      <c r="B38" s="162" t="s">
        <v>832</v>
      </c>
      <c r="C38" s="163" t="s">
        <v>833</v>
      </c>
      <c r="D38" s="166">
        <v>0</v>
      </c>
      <c r="E38" s="166">
        <v>0</v>
      </c>
      <c r="F38" s="165"/>
    </row>
    <row r="39" spans="1:6" ht="39" customHeight="1">
      <c r="A39" s="163" t="s">
        <v>834</v>
      </c>
      <c r="B39" s="162" t="s">
        <v>835</v>
      </c>
      <c r="C39" s="163" t="s">
        <v>836</v>
      </c>
      <c r="D39" s="166">
        <v>0</v>
      </c>
      <c r="E39" s="166">
        <v>0</v>
      </c>
      <c r="F39" s="165"/>
    </row>
    <row r="40" spans="1:6" ht="39" customHeight="1">
      <c r="A40" s="163" t="s">
        <v>837</v>
      </c>
      <c r="B40" s="162" t="s">
        <v>838</v>
      </c>
      <c r="C40" s="163" t="s">
        <v>839</v>
      </c>
      <c r="D40" s="166">
        <v>0</v>
      </c>
      <c r="E40" s="166">
        <v>0</v>
      </c>
      <c r="F40" s="165"/>
    </row>
    <row r="41" spans="1:6" ht="39" customHeight="1">
      <c r="A41" s="163" t="s">
        <v>840</v>
      </c>
      <c r="B41" s="162" t="s">
        <v>841</v>
      </c>
      <c r="C41" s="163" t="s">
        <v>842</v>
      </c>
      <c r="D41" s="166">
        <v>0</v>
      </c>
      <c r="E41" s="166">
        <v>0</v>
      </c>
      <c r="F41" s="165"/>
    </row>
    <row r="42" spans="1:6" ht="39" customHeight="1">
      <c r="A42" s="163" t="s">
        <v>843</v>
      </c>
      <c r="B42" s="162" t="s">
        <v>844</v>
      </c>
      <c r="C42" s="163" t="s">
        <v>845</v>
      </c>
      <c r="D42" s="166" t="s">
        <v>846</v>
      </c>
      <c r="E42" s="166" t="s">
        <v>847</v>
      </c>
      <c r="F42" s="165" t="s">
        <v>848</v>
      </c>
    </row>
    <row r="43" spans="1:6" ht="39" customHeight="1">
      <c r="A43" s="163" t="s">
        <v>849</v>
      </c>
      <c r="B43" s="162" t="s">
        <v>850</v>
      </c>
      <c r="C43" s="163" t="s">
        <v>851</v>
      </c>
      <c r="D43" s="166">
        <v>5676478273</v>
      </c>
      <c r="E43" s="166">
        <v>6817235053</v>
      </c>
      <c r="F43" s="165">
        <v>1.9611884421247701</v>
      </c>
    </row>
    <row r="44" spans="1:6" ht="39" customHeight="1">
      <c r="A44" s="163" t="s">
        <v>852</v>
      </c>
      <c r="B44" s="162" t="s">
        <v>853</v>
      </c>
      <c r="C44" s="163" t="s">
        <v>854</v>
      </c>
      <c r="D44" s="166" t="s">
        <v>855</v>
      </c>
      <c r="E44" s="166" t="s">
        <v>856</v>
      </c>
      <c r="F44" s="165" t="s">
        <v>857</v>
      </c>
    </row>
    <row r="45" spans="1:6" ht="39" customHeight="1">
      <c r="A45" s="163" t="s">
        <v>858</v>
      </c>
      <c r="B45" s="162" t="s">
        <v>859</v>
      </c>
      <c r="C45" s="163" t="s">
        <v>860</v>
      </c>
      <c r="D45" s="166">
        <v>0</v>
      </c>
      <c r="E45" s="166">
        <v>0</v>
      </c>
      <c r="F45" s="165"/>
    </row>
    <row r="46" spans="1:6" ht="39" customHeight="1">
      <c r="A46" s="163" t="s">
        <v>861</v>
      </c>
      <c r="B46" s="162" t="s">
        <v>862</v>
      </c>
      <c r="C46" s="163" t="s">
        <v>863</v>
      </c>
      <c r="D46" s="166">
        <v>5676478273</v>
      </c>
      <c r="E46" s="166">
        <v>6817235053</v>
      </c>
      <c r="F46" s="165">
        <v>1.9611884421247701</v>
      </c>
    </row>
    <row r="47" spans="1:6" ht="39" customHeight="1">
      <c r="A47" s="163" t="s">
        <v>864</v>
      </c>
      <c r="B47" s="162" t="s">
        <v>865</v>
      </c>
      <c r="C47" s="163" t="s">
        <v>866</v>
      </c>
      <c r="D47" s="166">
        <v>1005278285</v>
      </c>
      <c r="E47" s="166">
        <v>633099685</v>
      </c>
      <c r="F47" s="165">
        <v>36.373355393485902</v>
      </c>
    </row>
    <row r="48" spans="1:6" ht="39" customHeight="1">
      <c r="A48" s="163" t="s">
        <v>867</v>
      </c>
      <c r="B48" s="162" t="s">
        <v>868</v>
      </c>
      <c r="C48" s="163" t="s">
        <v>869</v>
      </c>
      <c r="D48" s="166" t="s">
        <v>870</v>
      </c>
      <c r="E48" s="166" t="s">
        <v>871</v>
      </c>
      <c r="F48" s="165" t="s">
        <v>872</v>
      </c>
    </row>
    <row r="49" spans="1:6" ht="39" customHeight="1">
      <c r="A49" s="163" t="s">
        <v>873</v>
      </c>
      <c r="B49" s="162" t="s">
        <v>874</v>
      </c>
      <c r="C49" s="163" t="s">
        <v>875</v>
      </c>
      <c r="D49" s="166">
        <v>468459107</v>
      </c>
      <c r="E49" s="166">
        <v>206521603</v>
      </c>
      <c r="F49" s="165">
        <v>16.949962851556101</v>
      </c>
    </row>
    <row r="50" spans="1:6" ht="39" customHeight="1">
      <c r="A50" s="163" t="s">
        <v>876</v>
      </c>
      <c r="B50" s="162" t="s">
        <v>877</v>
      </c>
      <c r="C50" s="163" t="s">
        <v>878</v>
      </c>
      <c r="D50" s="166">
        <v>536819178</v>
      </c>
      <c r="E50" s="166">
        <v>426578082</v>
      </c>
      <c r="F50" s="165"/>
    </row>
    <row r="51" spans="1:6" ht="39" customHeight="1">
      <c r="A51" s="163" t="s">
        <v>879</v>
      </c>
      <c r="B51" s="162" t="s">
        <v>880</v>
      </c>
      <c r="C51" s="163" t="s">
        <v>881</v>
      </c>
      <c r="D51" s="166">
        <v>0</v>
      </c>
      <c r="E51" s="166">
        <v>0</v>
      </c>
      <c r="F51" s="165"/>
    </row>
    <row r="52" spans="1:6" ht="39" customHeight="1">
      <c r="A52" s="163" t="s">
        <v>882</v>
      </c>
      <c r="B52" s="162" t="s">
        <v>883</v>
      </c>
      <c r="C52" s="163" t="s">
        <v>884</v>
      </c>
      <c r="D52" s="166">
        <v>0</v>
      </c>
      <c r="E52" s="166">
        <v>0</v>
      </c>
      <c r="F52" s="165"/>
    </row>
    <row r="53" spans="1:6" ht="39" customHeight="1">
      <c r="A53" s="163" t="s">
        <v>885</v>
      </c>
      <c r="B53" s="162" t="s">
        <v>886</v>
      </c>
      <c r="C53" s="163" t="s">
        <v>887</v>
      </c>
      <c r="D53" s="166" t="s">
        <v>888</v>
      </c>
      <c r="E53" s="166" t="s">
        <v>889</v>
      </c>
      <c r="F53" s="165" t="s">
        <v>890</v>
      </c>
    </row>
    <row r="54" spans="1:6" ht="39" customHeight="1">
      <c r="A54" s="163" t="s">
        <v>891</v>
      </c>
      <c r="B54" s="162" t="s">
        <v>892</v>
      </c>
      <c r="C54" s="163" t="s">
        <v>893</v>
      </c>
      <c r="D54" s="166">
        <v>0</v>
      </c>
      <c r="E54" s="166">
        <v>0</v>
      </c>
      <c r="F54" s="165"/>
    </row>
    <row r="55" spans="1:6" ht="39" customHeight="1">
      <c r="A55" s="163" t="s">
        <v>894</v>
      </c>
      <c r="B55" s="162" t="s">
        <v>895</v>
      </c>
      <c r="C55" s="163" t="s">
        <v>896</v>
      </c>
      <c r="D55" s="166" t="s">
        <v>897</v>
      </c>
      <c r="E55" s="166" t="s">
        <v>898</v>
      </c>
      <c r="F55" s="165" t="s">
        <v>899</v>
      </c>
    </row>
    <row r="56" spans="1:6" ht="39" customHeight="1">
      <c r="A56" s="163" t="s">
        <v>900</v>
      </c>
      <c r="B56" s="162" t="s">
        <v>901</v>
      </c>
      <c r="C56" s="163" t="s">
        <v>902</v>
      </c>
      <c r="D56" s="166">
        <v>0</v>
      </c>
      <c r="E56" s="166">
        <v>0</v>
      </c>
      <c r="F56" s="165"/>
    </row>
    <row r="57" spans="1:6" ht="39" customHeight="1">
      <c r="A57" s="163" t="s">
        <v>903</v>
      </c>
      <c r="B57" s="162" t="s">
        <v>904</v>
      </c>
      <c r="C57" s="163" t="s">
        <v>905</v>
      </c>
      <c r="D57" s="166" t="s">
        <v>906</v>
      </c>
      <c r="E57" s="166" t="s">
        <v>907</v>
      </c>
      <c r="F57" s="165" t="s">
        <v>908</v>
      </c>
    </row>
    <row r="58" spans="1:6" ht="39" customHeight="1">
      <c r="A58" s="163" t="s">
        <v>909</v>
      </c>
      <c r="B58" s="162" t="s">
        <v>910</v>
      </c>
      <c r="C58" s="163" t="s">
        <v>911</v>
      </c>
      <c r="D58" s="166">
        <v>0</v>
      </c>
      <c r="E58" s="166">
        <v>0</v>
      </c>
      <c r="F58" s="165"/>
    </row>
    <row r="59" spans="1:6" ht="39" customHeight="1">
      <c r="A59" s="163" t="s">
        <v>912</v>
      </c>
      <c r="B59" s="162" t="s">
        <v>913</v>
      </c>
      <c r="C59" s="163" t="s">
        <v>914</v>
      </c>
      <c r="D59" s="166">
        <v>0</v>
      </c>
      <c r="E59" s="166">
        <v>0</v>
      </c>
      <c r="F59" s="165"/>
    </row>
    <row r="60" spans="1:6" ht="39" customHeight="1">
      <c r="A60" s="163" t="s">
        <v>915</v>
      </c>
      <c r="B60" s="162" t="s">
        <v>916</v>
      </c>
      <c r="C60" s="163" t="s">
        <v>917</v>
      </c>
      <c r="D60" s="166">
        <v>0</v>
      </c>
      <c r="E60" s="166">
        <v>0</v>
      </c>
      <c r="F60" s="165"/>
    </row>
    <row r="61" spans="1:6" ht="39" customHeight="1">
      <c r="A61" s="163" t="s">
        <v>918</v>
      </c>
      <c r="B61" s="162" t="s">
        <v>919</v>
      </c>
      <c r="C61" s="163" t="s">
        <v>920</v>
      </c>
      <c r="D61" s="166">
        <v>0</v>
      </c>
      <c r="E61" s="166">
        <v>0</v>
      </c>
      <c r="F61" s="165"/>
    </row>
    <row r="62" spans="1:6" ht="39" customHeight="1">
      <c r="A62" s="163" t="s">
        <v>921</v>
      </c>
      <c r="B62" s="162" t="s">
        <v>922</v>
      </c>
      <c r="C62" s="163" t="s">
        <v>923</v>
      </c>
      <c r="D62" s="166" t="s">
        <v>924</v>
      </c>
      <c r="E62" s="166" t="s">
        <v>925</v>
      </c>
      <c r="F62" s="165" t="s">
        <v>926</v>
      </c>
    </row>
    <row r="63" spans="1:6" ht="39" customHeight="1">
      <c r="A63" s="168" t="s">
        <v>927</v>
      </c>
      <c r="B63" s="167" t="s">
        <v>928</v>
      </c>
      <c r="C63" s="168" t="s">
        <v>929</v>
      </c>
      <c r="D63" s="170">
        <v>402365759242</v>
      </c>
      <c r="E63" s="170">
        <v>390110972687</v>
      </c>
      <c r="F63" s="169">
        <v>2.3053366441763101</v>
      </c>
    </row>
    <row r="64" spans="1:6" ht="39" customHeight="1">
      <c r="A64" s="168" t="s">
        <v>930</v>
      </c>
      <c r="B64" s="167" t="s">
        <v>931</v>
      </c>
      <c r="C64" s="168" t="s">
        <v>932</v>
      </c>
      <c r="D64" s="170"/>
      <c r="E64" s="170"/>
      <c r="F64" s="169"/>
    </row>
    <row r="65" spans="1:6" ht="39" customHeight="1">
      <c r="A65" s="163" t="s">
        <v>933</v>
      </c>
      <c r="B65" s="162" t="s">
        <v>934</v>
      </c>
      <c r="C65" s="163" t="s">
        <v>935</v>
      </c>
      <c r="D65" s="166">
        <v>0</v>
      </c>
      <c r="E65" s="166">
        <v>0</v>
      </c>
      <c r="F65" s="165"/>
    </row>
    <row r="66" spans="1:6" ht="39" customHeight="1">
      <c r="A66" s="163" t="s">
        <v>936</v>
      </c>
      <c r="B66" s="162" t="s">
        <v>937</v>
      </c>
      <c r="C66" s="163" t="s">
        <v>938</v>
      </c>
      <c r="D66" s="166" t="s">
        <v>939</v>
      </c>
      <c r="E66" s="166" t="s">
        <v>940</v>
      </c>
      <c r="F66" s="165" t="s">
        <v>941</v>
      </c>
    </row>
    <row r="67" spans="1:6" ht="39" customHeight="1">
      <c r="A67" s="163" t="s">
        <v>942</v>
      </c>
      <c r="B67" s="162" t="s">
        <v>943</v>
      </c>
      <c r="C67" s="163" t="s">
        <v>944</v>
      </c>
      <c r="D67" s="166">
        <v>1238086685</v>
      </c>
      <c r="E67" s="166">
        <v>0</v>
      </c>
      <c r="F67" s="165"/>
    </row>
    <row r="68" spans="1:6" ht="39" customHeight="1">
      <c r="A68" s="163" t="s">
        <v>945</v>
      </c>
      <c r="B68" s="162" t="s">
        <v>946</v>
      </c>
      <c r="C68" s="163" t="s">
        <v>947</v>
      </c>
      <c r="D68" s="166" t="s">
        <v>948</v>
      </c>
      <c r="E68" s="166" t="s">
        <v>949</v>
      </c>
      <c r="F68" s="165" t="s">
        <v>950</v>
      </c>
    </row>
    <row r="69" spans="1:6" ht="39" customHeight="1">
      <c r="A69" s="163" t="s">
        <v>951</v>
      </c>
      <c r="B69" s="162" t="s">
        <v>952</v>
      </c>
      <c r="C69" s="163" t="s">
        <v>953</v>
      </c>
      <c r="D69" s="166">
        <v>1126306276</v>
      </c>
      <c r="E69" s="166">
        <v>4030658527</v>
      </c>
      <c r="F69" s="165">
        <v>0.77892372043202096</v>
      </c>
    </row>
    <row r="70" spans="1:6" ht="39" customHeight="1">
      <c r="A70" s="163" t="s">
        <v>954</v>
      </c>
      <c r="B70" s="162" t="s">
        <v>955</v>
      </c>
      <c r="C70" s="163" t="s">
        <v>956</v>
      </c>
      <c r="D70" s="166" t="s">
        <v>957</v>
      </c>
      <c r="E70" s="166" t="s">
        <v>958</v>
      </c>
      <c r="F70" s="165" t="s">
        <v>959</v>
      </c>
    </row>
    <row r="71" spans="1:6" ht="39" customHeight="1">
      <c r="A71" s="163" t="s">
        <v>960</v>
      </c>
      <c r="B71" s="162" t="s">
        <v>961</v>
      </c>
      <c r="C71" s="163" t="s">
        <v>962</v>
      </c>
      <c r="D71" s="166">
        <v>827046298</v>
      </c>
      <c r="E71" s="166">
        <v>3696504680</v>
      </c>
      <c r="F71" s="165">
        <v>0.69629207894012901</v>
      </c>
    </row>
    <row r="72" spans="1:6" ht="39" customHeight="1">
      <c r="A72" s="163" t="s">
        <v>963</v>
      </c>
      <c r="B72" s="162" t="s">
        <v>964</v>
      </c>
      <c r="C72" s="163" t="s">
        <v>965</v>
      </c>
      <c r="D72" s="166">
        <v>827046298</v>
      </c>
      <c r="E72" s="166">
        <v>3074464900</v>
      </c>
      <c r="F72" s="165">
        <v>0.69633161576126401</v>
      </c>
    </row>
    <row r="73" spans="1:6" ht="48" customHeight="1">
      <c r="A73" s="163" t="s">
        <v>966</v>
      </c>
      <c r="B73" s="162" t="s">
        <v>967</v>
      </c>
      <c r="C73" s="163" t="s">
        <v>968</v>
      </c>
      <c r="D73" s="166">
        <v>0</v>
      </c>
      <c r="E73" s="166">
        <v>0</v>
      </c>
      <c r="F73" s="165"/>
    </row>
    <row r="74" spans="1:6" ht="39" customHeight="1">
      <c r="A74" s="163" t="s">
        <v>969</v>
      </c>
      <c r="B74" s="162" t="s">
        <v>970</v>
      </c>
      <c r="C74" s="163" t="s">
        <v>971</v>
      </c>
      <c r="D74" s="166">
        <v>0</v>
      </c>
      <c r="E74" s="166">
        <v>0</v>
      </c>
      <c r="F74" s="165"/>
    </row>
    <row r="75" spans="1:6" ht="39" customHeight="1">
      <c r="A75" s="163" t="s">
        <v>972</v>
      </c>
      <c r="B75" s="162" t="s">
        <v>973</v>
      </c>
      <c r="C75" s="163" t="s">
        <v>974</v>
      </c>
      <c r="D75" s="166">
        <v>0</v>
      </c>
      <c r="E75" s="166">
        <v>622039780</v>
      </c>
      <c r="F75" s="165">
        <v>0</v>
      </c>
    </row>
    <row r="76" spans="1:6" ht="39" customHeight="1">
      <c r="A76" s="163" t="s">
        <v>975</v>
      </c>
      <c r="B76" s="162" t="s">
        <v>976</v>
      </c>
      <c r="C76" s="163" t="s">
        <v>977</v>
      </c>
      <c r="D76" s="166">
        <v>13967267</v>
      </c>
      <c r="E76" s="166">
        <v>29914415</v>
      </c>
      <c r="F76" s="165">
        <v>1.7149140895664801</v>
      </c>
    </row>
    <row r="77" spans="1:6" ht="61" customHeight="1">
      <c r="A77" s="163" t="s">
        <v>978</v>
      </c>
      <c r="B77" s="162" t="s">
        <v>979</v>
      </c>
      <c r="C77" s="163" t="s">
        <v>980</v>
      </c>
      <c r="D77" s="166">
        <v>45486288</v>
      </c>
      <c r="E77" s="166">
        <v>137923859</v>
      </c>
      <c r="F77" s="165">
        <v>0.69707687019156395</v>
      </c>
    </row>
    <row r="78" spans="1:6" ht="39" customHeight="1">
      <c r="A78" s="163" t="s">
        <v>981</v>
      </c>
      <c r="B78" s="162" t="s">
        <v>982</v>
      </c>
      <c r="C78" s="163" t="s">
        <v>983</v>
      </c>
      <c r="D78" s="166">
        <v>0</v>
      </c>
      <c r="E78" s="166">
        <v>0</v>
      </c>
      <c r="F78" s="165"/>
    </row>
    <row r="79" spans="1:6" ht="39" customHeight="1">
      <c r="A79" s="163" t="s">
        <v>984</v>
      </c>
      <c r="B79" s="162" t="s">
        <v>985</v>
      </c>
      <c r="C79" s="163" t="s">
        <v>986</v>
      </c>
      <c r="D79" s="166">
        <v>9000000</v>
      </c>
      <c r="E79" s="166">
        <v>27000000</v>
      </c>
      <c r="F79" s="165">
        <v>1</v>
      </c>
    </row>
    <row r="80" spans="1:6" ht="39" customHeight="1">
      <c r="A80" s="163" t="s">
        <v>987</v>
      </c>
      <c r="B80" s="162" t="s">
        <v>988</v>
      </c>
      <c r="C80" s="163" t="s">
        <v>989</v>
      </c>
      <c r="D80" s="166">
        <v>67038916</v>
      </c>
      <c r="E80" s="166">
        <v>62095573</v>
      </c>
      <c r="F80" s="165">
        <v>4.8890898167451402</v>
      </c>
    </row>
    <row r="81" spans="1:6" ht="39" customHeight="1">
      <c r="A81" s="163" t="s">
        <v>990</v>
      </c>
      <c r="B81" s="162" t="s">
        <v>991</v>
      </c>
      <c r="C81" s="163" t="s">
        <v>992</v>
      </c>
      <c r="D81" s="166">
        <v>74800000</v>
      </c>
      <c r="E81" s="166">
        <v>37400000</v>
      </c>
      <c r="F81" s="165">
        <v>2</v>
      </c>
    </row>
    <row r="82" spans="1:6" ht="39" customHeight="1">
      <c r="A82" s="163" t="s">
        <v>993</v>
      </c>
      <c r="B82" s="162" t="s">
        <v>994</v>
      </c>
      <c r="C82" s="163" t="s">
        <v>995</v>
      </c>
      <c r="D82" s="166">
        <v>35200000</v>
      </c>
      <c r="E82" s="166">
        <v>17600000</v>
      </c>
      <c r="F82" s="165">
        <v>2</v>
      </c>
    </row>
    <row r="83" spans="1:6" ht="39" customHeight="1">
      <c r="A83" s="163" t="s">
        <v>996</v>
      </c>
      <c r="B83" s="162" t="s">
        <v>997</v>
      </c>
      <c r="C83" s="163" t="s">
        <v>998</v>
      </c>
      <c r="D83" s="166">
        <v>0</v>
      </c>
      <c r="E83" s="166">
        <v>0</v>
      </c>
      <c r="F83" s="165"/>
    </row>
    <row r="84" spans="1:6" ht="39" customHeight="1">
      <c r="A84" s="163" t="s">
        <v>999</v>
      </c>
      <c r="B84" s="162" t="s">
        <v>1000</v>
      </c>
      <c r="C84" s="163" t="s">
        <v>1001</v>
      </c>
      <c r="D84" s="166">
        <v>0</v>
      </c>
      <c r="E84" s="166">
        <v>0</v>
      </c>
      <c r="F84" s="165"/>
    </row>
    <row r="85" spans="1:6" ht="46" customHeight="1">
      <c r="A85" s="163" t="s">
        <v>1002</v>
      </c>
      <c r="B85" s="162" t="s">
        <v>1003</v>
      </c>
      <c r="C85" s="163" t="s">
        <v>1004</v>
      </c>
      <c r="D85" s="166">
        <v>0</v>
      </c>
      <c r="E85" s="166">
        <v>0</v>
      </c>
      <c r="F85" s="165"/>
    </row>
    <row r="86" spans="1:6" ht="39" customHeight="1">
      <c r="A86" s="163" t="s">
        <v>1005</v>
      </c>
      <c r="B86" s="162" t="s">
        <v>1006</v>
      </c>
      <c r="C86" s="163" t="s">
        <v>1007</v>
      </c>
      <c r="D86" s="166">
        <v>29260000</v>
      </c>
      <c r="E86" s="166">
        <v>11220000</v>
      </c>
      <c r="F86" s="165">
        <v>2.4629629629629601</v>
      </c>
    </row>
    <row r="87" spans="1:6" ht="39" customHeight="1">
      <c r="A87" s="163" t="s">
        <v>1008</v>
      </c>
      <c r="B87" s="162" t="s">
        <v>1009</v>
      </c>
      <c r="C87" s="163" t="s">
        <v>1010</v>
      </c>
      <c r="D87" s="166">
        <v>22000000</v>
      </c>
      <c r="E87" s="166">
        <v>11000000</v>
      </c>
      <c r="F87" s="165">
        <v>2</v>
      </c>
    </row>
    <row r="88" spans="1:6" ht="39" customHeight="1">
      <c r="A88" s="163" t="s">
        <v>1011</v>
      </c>
      <c r="B88" s="162" t="s">
        <v>1012</v>
      </c>
      <c r="C88" s="163" t="s">
        <v>1013</v>
      </c>
      <c r="D88" s="166">
        <v>7260000</v>
      </c>
      <c r="E88" s="166">
        <v>220000</v>
      </c>
      <c r="F88" s="165">
        <v>8.25</v>
      </c>
    </row>
    <row r="89" spans="1:6" ht="60" customHeight="1">
      <c r="A89" s="163" t="s">
        <v>1014</v>
      </c>
      <c r="B89" s="162" t="s">
        <v>1015</v>
      </c>
      <c r="C89" s="163" t="s">
        <v>1016</v>
      </c>
      <c r="D89" s="166">
        <v>0</v>
      </c>
      <c r="E89" s="166">
        <v>0</v>
      </c>
      <c r="F89" s="165"/>
    </row>
    <row r="90" spans="1:6" ht="39" customHeight="1">
      <c r="A90" s="163" t="s">
        <v>1017</v>
      </c>
      <c r="B90" s="162" t="s">
        <v>1018</v>
      </c>
      <c r="C90" s="163" t="s">
        <v>1019</v>
      </c>
      <c r="D90" s="166">
        <v>12658192</v>
      </c>
      <c r="E90" s="166">
        <v>0</v>
      </c>
      <c r="F90" s="165">
        <v>0.151859268878653</v>
      </c>
    </row>
    <row r="91" spans="1:6" ht="39" customHeight="1">
      <c r="A91" s="163" t="s">
        <v>1020</v>
      </c>
      <c r="B91" s="162" t="s">
        <v>1021</v>
      </c>
      <c r="C91" s="163" t="s">
        <v>1022</v>
      </c>
      <c r="D91" s="166">
        <v>0</v>
      </c>
      <c r="E91" s="166">
        <v>0</v>
      </c>
      <c r="F91" s="165"/>
    </row>
    <row r="92" spans="1:6" ht="39" customHeight="1">
      <c r="A92" s="163" t="s">
        <v>1023</v>
      </c>
      <c r="B92" s="162" t="s">
        <v>1024</v>
      </c>
      <c r="C92" s="163" t="s">
        <v>1025</v>
      </c>
      <c r="D92" s="166">
        <v>0</v>
      </c>
      <c r="E92" s="166">
        <v>0</v>
      </c>
      <c r="F92" s="165"/>
    </row>
    <row r="93" spans="1:6" ht="39" customHeight="1">
      <c r="A93" s="163" t="s">
        <v>1026</v>
      </c>
      <c r="B93" s="162" t="s">
        <v>1027</v>
      </c>
      <c r="C93" s="163" t="s">
        <v>1028</v>
      </c>
      <c r="D93" s="166">
        <v>11000000</v>
      </c>
      <c r="E93" s="166">
        <v>11000000</v>
      </c>
      <c r="F93" s="165">
        <v>1</v>
      </c>
    </row>
    <row r="94" spans="1:6" ht="48" customHeight="1">
      <c r="A94" s="163" t="s">
        <v>1029</v>
      </c>
      <c r="B94" s="162" t="s">
        <v>1030</v>
      </c>
      <c r="C94" s="163" t="s">
        <v>1031</v>
      </c>
      <c r="D94" s="166">
        <v>0</v>
      </c>
      <c r="E94" s="166">
        <v>0</v>
      </c>
      <c r="F94" s="165"/>
    </row>
    <row r="95" spans="1:6" ht="39" customHeight="1">
      <c r="A95" s="163" t="s">
        <v>1032</v>
      </c>
      <c r="B95" s="162" t="s">
        <v>1033</v>
      </c>
      <c r="C95" s="163" t="s">
        <v>1034</v>
      </c>
      <c r="D95" s="166">
        <v>0</v>
      </c>
      <c r="E95" s="166">
        <v>0</v>
      </c>
      <c r="F95" s="165"/>
    </row>
    <row r="96" spans="1:6" ht="39" customHeight="1">
      <c r="A96" s="163" t="s">
        <v>1035</v>
      </c>
      <c r="B96" s="162" t="s">
        <v>1036</v>
      </c>
      <c r="C96" s="163" t="s">
        <v>1037</v>
      </c>
      <c r="D96" s="166">
        <v>849315</v>
      </c>
      <c r="E96" s="166">
        <v>0</v>
      </c>
      <c r="F96" s="165">
        <v>1.00273909527211</v>
      </c>
    </row>
    <row r="97" spans="1:6" ht="39" customHeight="1">
      <c r="A97" s="163" t="s">
        <v>1038</v>
      </c>
      <c r="B97" s="162" t="s">
        <v>1039</v>
      </c>
      <c r="C97" s="163" t="s">
        <v>1040</v>
      </c>
      <c r="D97" s="166">
        <v>0</v>
      </c>
      <c r="E97" s="166">
        <v>0</v>
      </c>
      <c r="F97" s="165"/>
    </row>
    <row r="98" spans="1:6" ht="48" customHeight="1">
      <c r="A98" s="163" t="s">
        <v>1041</v>
      </c>
      <c r="B98" s="162" t="s">
        <v>1042</v>
      </c>
      <c r="C98" s="163" t="s">
        <v>1043</v>
      </c>
      <c r="D98" s="166">
        <v>0</v>
      </c>
      <c r="E98" s="166">
        <v>0</v>
      </c>
      <c r="F98" s="165"/>
    </row>
    <row r="99" spans="1:6" ht="45" customHeight="1">
      <c r="A99" s="163" t="s">
        <v>1044</v>
      </c>
      <c r="B99" s="162" t="s">
        <v>1045</v>
      </c>
      <c r="C99" s="163" t="s">
        <v>1046</v>
      </c>
      <c r="D99" s="166">
        <v>849315</v>
      </c>
      <c r="E99" s="166">
        <v>0</v>
      </c>
      <c r="F99" s="165">
        <v>1.00273909527211</v>
      </c>
    </row>
    <row r="100" spans="1:6" ht="39" customHeight="1">
      <c r="A100" s="163" t="s">
        <v>1047</v>
      </c>
      <c r="B100" s="162" t="s">
        <v>1048</v>
      </c>
      <c r="C100" s="163" t="s">
        <v>1049</v>
      </c>
      <c r="D100" s="166">
        <v>0</v>
      </c>
      <c r="E100" s="166">
        <v>0</v>
      </c>
      <c r="F100" s="165"/>
    </row>
    <row r="101" spans="1:6" ht="39" customHeight="1">
      <c r="A101" s="163" t="s">
        <v>1050</v>
      </c>
      <c r="B101" s="162" t="s">
        <v>1051</v>
      </c>
      <c r="C101" s="163" t="s">
        <v>1052</v>
      </c>
      <c r="D101" s="166">
        <v>0</v>
      </c>
      <c r="E101" s="166">
        <v>0</v>
      </c>
      <c r="F101" s="165"/>
    </row>
    <row r="102" spans="1:6" ht="39" customHeight="1">
      <c r="A102" s="163" t="s">
        <v>1053</v>
      </c>
      <c r="B102" s="162" t="s">
        <v>1054</v>
      </c>
      <c r="C102" s="163" t="s">
        <v>1055</v>
      </c>
      <c r="D102" s="166">
        <v>0</v>
      </c>
      <c r="E102" s="166">
        <v>0</v>
      </c>
      <c r="F102" s="165"/>
    </row>
    <row r="103" spans="1:6" ht="39" customHeight="1">
      <c r="A103" s="163" t="s">
        <v>1056</v>
      </c>
      <c r="B103" s="162" t="s">
        <v>1057</v>
      </c>
      <c r="C103" s="163" t="s">
        <v>1058</v>
      </c>
      <c r="D103" s="166">
        <v>0</v>
      </c>
      <c r="E103" s="166">
        <v>0</v>
      </c>
      <c r="F103" s="165"/>
    </row>
    <row r="104" spans="1:6" ht="39" customHeight="1">
      <c r="A104" s="163" t="s">
        <v>1059</v>
      </c>
      <c r="B104" s="162" t="s">
        <v>1060</v>
      </c>
      <c r="C104" s="163" t="s">
        <v>1061</v>
      </c>
      <c r="D104" s="166">
        <v>0</v>
      </c>
      <c r="E104" s="166">
        <v>0</v>
      </c>
      <c r="F104" s="165"/>
    </row>
    <row r="105" spans="1:6" ht="39" customHeight="1">
      <c r="A105" s="168" t="s">
        <v>1062</v>
      </c>
      <c r="B105" s="167" t="s">
        <v>1063</v>
      </c>
      <c r="C105" s="168" t="s">
        <v>1064</v>
      </c>
      <c r="D105" s="170">
        <v>2364392961</v>
      </c>
      <c r="E105" s="170">
        <v>4030658527</v>
      </c>
      <c r="F105" s="169">
        <v>1.6351518241432601</v>
      </c>
    </row>
    <row r="106" spans="1:6" ht="39" customHeight="1">
      <c r="A106" s="163" t="s">
        <v>1065</v>
      </c>
      <c r="B106" s="162" t="s">
        <v>1066</v>
      </c>
      <c r="C106" s="163" t="s">
        <v>1067</v>
      </c>
      <c r="D106" s="166">
        <v>400001366281</v>
      </c>
      <c r="E106" s="166">
        <v>386080314160</v>
      </c>
      <c r="F106" s="165">
        <v>2.3109352832379</v>
      </c>
    </row>
    <row r="107" spans="1:6" ht="39" customHeight="1">
      <c r="A107" s="163" t="s">
        <v>1068</v>
      </c>
      <c r="B107" s="162" t="s">
        <v>1069</v>
      </c>
      <c r="C107" s="163" t="s">
        <v>1070</v>
      </c>
      <c r="D107" s="171">
        <v>27458110.789999999</v>
      </c>
      <c r="E107" s="171">
        <v>26693531.620000001</v>
      </c>
      <c r="F107" s="165">
        <v>2.14464764661549</v>
      </c>
    </row>
    <row r="108" spans="1:6" ht="39" customHeight="1">
      <c r="A108" s="163" t="s">
        <v>1071</v>
      </c>
      <c r="B108" s="162" t="s">
        <v>1072</v>
      </c>
      <c r="C108" s="163" t="s">
        <v>1073</v>
      </c>
      <c r="D108" s="171">
        <v>14567.69</v>
      </c>
      <c r="E108" s="171">
        <v>14463.44</v>
      </c>
      <c r="F108" s="165">
        <v>1.0775364955944899</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72"/>
      <c r="B118" s="72"/>
      <c r="C118" s="6"/>
      <c r="D118" s="6"/>
      <c r="E118" s="72"/>
      <c r="F118" s="72"/>
    </row>
    <row r="119" spans="1:6" s="5" customFormat="1" ht="16.899999999999999" customHeight="1">
      <c r="A119" s="16" t="s">
        <v>14</v>
      </c>
      <c r="B119" s="71"/>
      <c r="C119" s="6"/>
      <c r="E119" s="16" t="s">
        <v>1076</v>
      </c>
      <c r="F119" s="71"/>
    </row>
    <row r="120" spans="1:6" s="5" customFormat="1" ht="16.899999999999999" customHeight="1">
      <c r="A120" s="70" t="s">
        <v>1084</v>
      </c>
      <c r="B120" s="6"/>
      <c r="C120" s="6"/>
      <c r="E120" s="70" t="s">
        <v>1085</v>
      </c>
      <c r="F120" s="6"/>
    </row>
    <row r="121" spans="1:6" s="5" customFormat="1" ht="16.899999999999999" customHeight="1">
      <c r="A121" s="6" t="s">
        <v>1086</v>
      </c>
      <c r="B121" s="6"/>
      <c r="C121" s="6"/>
      <c r="E121" s="6" t="s">
        <v>1087</v>
      </c>
      <c r="F121" s="6"/>
    </row>
    <row r="122" spans="1:6" ht="16.899999999999999"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62" fitToHeight="0" orientation="portrait" r:id="rId1"/>
  <headerFooter>
    <oddHeader>&amp;L&amp;"Arial"&amp;9&amp;KA80000CONFIDENTIAL&amp;1#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11" zoomScaleNormal="100" zoomScaleSheetLayoutView="100" workbookViewId="0">
      <selection activeCell="D19" sqref="D19:F95"/>
    </sheetView>
  </sheetViews>
  <sheetFormatPr defaultColWidth="8.7265625" defaultRowHeight="12.5"/>
  <cols>
    <col min="1" max="1" width="8.7265625" style="12"/>
    <col min="2" max="2" width="46.26953125" style="12" customWidth="1"/>
    <col min="3" max="3" width="10.7265625" style="12" bestFit="1" customWidth="1"/>
    <col min="4" max="6" width="27.54296875" style="12" customWidth="1"/>
    <col min="7" max="16384" width="8.7265625" style="21"/>
  </cols>
  <sheetData>
    <row r="1" spans="1:6" ht="54.75" customHeight="1">
      <c r="A1" s="198" t="s">
        <v>564</v>
      </c>
      <c r="B1" s="198"/>
      <c r="C1" s="198"/>
      <c r="D1" s="198"/>
      <c r="E1" s="198"/>
      <c r="F1" s="198"/>
    </row>
    <row r="2" spans="1:6" ht="54.75" customHeight="1">
      <c r="A2" s="199" t="s">
        <v>565</v>
      </c>
      <c r="B2" s="199"/>
      <c r="C2" s="199"/>
      <c r="D2" s="199"/>
      <c r="E2" s="199"/>
      <c r="F2" s="199"/>
    </row>
    <row r="3" spans="1:6" ht="22.5" customHeight="1">
      <c r="A3" s="200" t="s">
        <v>515</v>
      </c>
      <c r="B3" s="200"/>
      <c r="C3" s="200"/>
      <c r="D3" s="200"/>
      <c r="E3" s="200"/>
      <c r="F3" s="200"/>
    </row>
    <row r="4" spans="1:6" ht="21" customHeight="1">
      <c r="A4" s="200"/>
      <c r="B4" s="200"/>
      <c r="C4" s="200"/>
      <c r="D4" s="200"/>
      <c r="E4" s="200"/>
      <c r="F4" s="200"/>
    </row>
    <row r="5" spans="1:6" ht="16.149999999999999" customHeight="1">
      <c r="A5" s="201" t="str">
        <f>TONGQUAN!C2</f>
        <v>Tháng 01 năm 2025
/ Jan 2025</v>
      </c>
      <c r="B5" s="201"/>
      <c r="C5" s="201"/>
      <c r="D5" s="201"/>
      <c r="E5" s="201"/>
      <c r="F5" s="201"/>
    </row>
    <row r="7" spans="1:6" ht="16.899999999999999" customHeight="1">
      <c r="A7" s="100" t="s">
        <v>2</v>
      </c>
      <c r="C7" s="209" t="str">
        <f>TONGQUAN!D5</f>
        <v>Công ty TNHH quản lý quỹ đầu tư chứng khoán Vietcombank</v>
      </c>
      <c r="D7" s="209"/>
      <c r="E7" s="209"/>
      <c r="F7" s="209"/>
    </row>
    <row r="8" spans="1:6" ht="16.899999999999999" customHeight="1">
      <c r="A8" s="12" t="s">
        <v>15</v>
      </c>
      <c r="C8" s="208" t="str">
        <f>TONGQUAN!D6</f>
        <v>Vietcombank Fund Management Company Limited</v>
      </c>
      <c r="D8" s="208"/>
      <c r="E8" s="208"/>
      <c r="F8" s="208"/>
    </row>
    <row r="9" spans="1:6" ht="16.899999999999999" customHeight="1">
      <c r="A9" s="100" t="s">
        <v>3</v>
      </c>
      <c r="C9" s="209" t="str">
        <f>TONGQUAN!D7</f>
        <v>Ngân hàng TNHH Một thành viên Standard Chartered (Việt Nam)</v>
      </c>
      <c r="D9" s="209"/>
      <c r="E9" s="209"/>
      <c r="F9" s="209"/>
    </row>
    <row r="10" spans="1:6" ht="16.899999999999999" customHeight="1">
      <c r="A10" s="12" t="s">
        <v>4</v>
      </c>
      <c r="C10" s="208" t="str">
        <f>TONGQUAN!D8</f>
        <v>Standard Chartered Bank (Vietnam) Limited</v>
      </c>
      <c r="D10" s="208"/>
      <c r="E10" s="208"/>
      <c r="F10" s="208"/>
    </row>
    <row r="11" spans="1:6" ht="16.899999999999999" customHeight="1">
      <c r="A11" s="100" t="s">
        <v>5</v>
      </c>
      <c r="C11" s="209" t="str">
        <f>TONGQUAN!D9</f>
        <v>Quỹ Đầu Tư Trái Phiếu VCBF</v>
      </c>
      <c r="D11" s="209"/>
      <c r="E11" s="209"/>
      <c r="F11" s="209"/>
    </row>
    <row r="12" spans="1:6" ht="16.899999999999999" customHeight="1">
      <c r="A12" s="12" t="s">
        <v>6</v>
      </c>
      <c r="C12" s="208" t="str">
        <f>TONGQUAN!D10</f>
        <v>VCBF Fixed Income Fund (VCBFIF)</v>
      </c>
      <c r="D12" s="208"/>
      <c r="E12" s="208"/>
      <c r="F12" s="208"/>
    </row>
    <row r="13" spans="1:6" ht="16.899999999999999" customHeight="1">
      <c r="A13" s="100" t="s">
        <v>7</v>
      </c>
      <c r="C13" s="209" t="str">
        <f>TONGQUAN!D11</f>
        <v>Ngày 04 tháng 02 năm 2025</v>
      </c>
      <c r="D13" s="209"/>
      <c r="E13" s="209"/>
      <c r="F13" s="209"/>
    </row>
    <row r="14" spans="1:6" ht="16.899999999999999" customHeight="1">
      <c r="A14" s="12" t="s">
        <v>8</v>
      </c>
      <c r="C14" s="208" t="str">
        <f>TONGQUAN!D12</f>
        <v>04 Feb 2025</v>
      </c>
      <c r="D14" s="208"/>
      <c r="E14" s="208"/>
      <c r="F14" s="208"/>
    </row>
    <row r="15" spans="1:6" ht="16.899999999999999" customHeight="1"/>
    <row r="16" spans="1:6" ht="16.899999999999999" customHeight="1">
      <c r="A16" s="94" t="s">
        <v>562</v>
      </c>
      <c r="B16" s="95" t="s">
        <v>563</v>
      </c>
    </row>
    <row r="17" spans="1:6" ht="16.899999999999999" customHeight="1">
      <c r="A17" s="19" t="s">
        <v>22</v>
      </c>
      <c r="B17" s="20" t="s">
        <v>25</v>
      </c>
    </row>
    <row r="18" spans="1:6" ht="37.5">
      <c r="A18" s="142" t="s">
        <v>17</v>
      </c>
      <c r="B18" s="142" t="s">
        <v>18</v>
      </c>
      <c r="C18" s="142" t="s">
        <v>19</v>
      </c>
      <c r="D18" s="143" t="s">
        <v>1090</v>
      </c>
      <c r="E18" s="143" t="s">
        <v>1091</v>
      </c>
      <c r="F18" s="143" t="s">
        <v>568</v>
      </c>
    </row>
    <row r="19" spans="1:6" s="23" customFormat="1" ht="25">
      <c r="A19" s="144" t="s">
        <v>16</v>
      </c>
      <c r="B19" s="145" t="s">
        <v>33</v>
      </c>
      <c r="C19" s="146" t="s">
        <v>50</v>
      </c>
      <c r="D19" s="179">
        <v>2304818271</v>
      </c>
      <c r="E19" s="179">
        <v>2302545158</v>
      </c>
      <c r="F19" s="179">
        <v>2304818271</v>
      </c>
    </row>
    <row r="20" spans="1:6" ht="25">
      <c r="A20" s="75">
        <v>1</v>
      </c>
      <c r="B20" s="76" t="s">
        <v>519</v>
      </c>
      <c r="C20" s="77" t="s">
        <v>57</v>
      </c>
      <c r="D20" s="180">
        <v>0</v>
      </c>
      <c r="E20" s="180">
        <v>0</v>
      </c>
      <c r="F20" s="180">
        <v>0</v>
      </c>
    </row>
    <row r="21" spans="1:6">
      <c r="A21" s="98" t="s">
        <v>520</v>
      </c>
      <c r="B21" s="98" t="s">
        <v>520</v>
      </c>
      <c r="C21" s="98" t="s">
        <v>520</v>
      </c>
      <c r="D21" s="181" t="s">
        <v>520</v>
      </c>
      <c r="E21" s="181" t="s">
        <v>521</v>
      </c>
      <c r="F21" s="181" t="s">
        <v>521</v>
      </c>
    </row>
    <row r="22" spans="1:6" ht="25">
      <c r="A22" s="75">
        <v>2</v>
      </c>
      <c r="B22" s="76" t="s">
        <v>243</v>
      </c>
      <c r="C22" s="77" t="s">
        <v>51</v>
      </c>
      <c r="D22" s="180">
        <v>1603495689</v>
      </c>
      <c r="E22" s="180">
        <v>1790066404</v>
      </c>
      <c r="F22" s="180">
        <v>1603495689</v>
      </c>
    </row>
    <row r="23" spans="1:6">
      <c r="A23" s="98" t="s">
        <v>520</v>
      </c>
      <c r="B23" s="98" t="s">
        <v>520</v>
      </c>
      <c r="C23" s="98" t="s">
        <v>520</v>
      </c>
      <c r="D23" s="181" t="s">
        <v>520</v>
      </c>
      <c r="E23" s="181" t="s">
        <v>521</v>
      </c>
      <c r="F23" s="181" t="s">
        <v>521</v>
      </c>
    </row>
    <row r="24" spans="1:6" ht="25">
      <c r="A24" s="78"/>
      <c r="B24" s="79" t="s">
        <v>244</v>
      </c>
      <c r="C24" s="80" t="s">
        <v>52</v>
      </c>
      <c r="D24" s="180">
        <v>0</v>
      </c>
      <c r="E24" s="180">
        <v>0</v>
      </c>
      <c r="F24" s="180">
        <v>0</v>
      </c>
    </row>
    <row r="25" spans="1:6" ht="25">
      <c r="A25" s="78"/>
      <c r="B25" s="79" t="s">
        <v>245</v>
      </c>
      <c r="C25" s="80" t="s">
        <v>53</v>
      </c>
      <c r="D25" s="180">
        <v>1603495689</v>
      </c>
      <c r="E25" s="180">
        <v>1790066404</v>
      </c>
      <c r="F25" s="180">
        <v>1603495689</v>
      </c>
    </row>
    <row r="26" spans="1:6" ht="25">
      <c r="A26" s="75">
        <v>3</v>
      </c>
      <c r="B26" s="76" t="s">
        <v>246</v>
      </c>
      <c r="C26" s="77" t="s">
        <v>54</v>
      </c>
      <c r="D26" s="180">
        <v>701322582</v>
      </c>
      <c r="E26" s="180">
        <v>512478754</v>
      </c>
      <c r="F26" s="180">
        <v>701322582</v>
      </c>
    </row>
    <row r="27" spans="1:6">
      <c r="A27" s="98" t="s">
        <v>520</v>
      </c>
      <c r="B27" s="98" t="s">
        <v>520</v>
      </c>
      <c r="C27" s="98" t="s">
        <v>520</v>
      </c>
      <c r="D27" s="181" t="s">
        <v>520</v>
      </c>
      <c r="E27" s="181" t="s">
        <v>520</v>
      </c>
      <c r="F27" s="181" t="s">
        <v>520</v>
      </c>
    </row>
    <row r="28" spans="1:6" ht="25">
      <c r="A28" s="78"/>
      <c r="B28" s="79" t="s">
        <v>239</v>
      </c>
      <c r="C28" s="80" t="s">
        <v>55</v>
      </c>
      <c r="D28" s="180">
        <v>591081486</v>
      </c>
      <c r="E28" s="180">
        <v>402237659</v>
      </c>
      <c r="F28" s="180">
        <v>591081486</v>
      </c>
    </row>
    <row r="29" spans="1:6" ht="25">
      <c r="A29" s="78"/>
      <c r="B29" s="79" t="s">
        <v>581</v>
      </c>
      <c r="C29" s="80" t="s">
        <v>56</v>
      </c>
      <c r="D29" s="180">
        <v>110241096</v>
      </c>
      <c r="E29" s="180">
        <v>110241095</v>
      </c>
      <c r="F29" s="180">
        <v>110241096</v>
      </c>
    </row>
    <row r="30" spans="1:6" ht="25">
      <c r="A30" s="78"/>
      <c r="B30" s="79" t="s">
        <v>272</v>
      </c>
      <c r="C30" s="80" t="s">
        <v>236</v>
      </c>
      <c r="D30" s="180">
        <v>0</v>
      </c>
      <c r="E30" s="180">
        <v>0</v>
      </c>
      <c r="F30" s="180">
        <v>0</v>
      </c>
    </row>
    <row r="31" spans="1:6" s="23" customFormat="1" ht="25">
      <c r="A31" s="75">
        <v>4</v>
      </c>
      <c r="B31" s="76" t="s">
        <v>247</v>
      </c>
      <c r="C31" s="77" t="s">
        <v>57</v>
      </c>
      <c r="D31" s="180">
        <v>0</v>
      </c>
      <c r="E31" s="180">
        <v>0</v>
      </c>
      <c r="F31" s="180">
        <v>0</v>
      </c>
    </row>
    <row r="32" spans="1:6">
      <c r="A32" s="98" t="s">
        <v>520</v>
      </c>
      <c r="B32" s="98" t="s">
        <v>520</v>
      </c>
      <c r="C32" s="98" t="s">
        <v>520</v>
      </c>
      <c r="D32" s="181" t="s">
        <v>520</v>
      </c>
      <c r="E32" s="181" t="s">
        <v>520</v>
      </c>
      <c r="F32" s="181" t="s">
        <v>520</v>
      </c>
    </row>
    <row r="33" spans="1:6" ht="25">
      <c r="A33" s="81"/>
      <c r="B33" s="82" t="s">
        <v>248</v>
      </c>
      <c r="C33" s="83" t="s">
        <v>58</v>
      </c>
      <c r="D33" s="180">
        <v>0</v>
      </c>
      <c r="E33" s="180">
        <v>0</v>
      </c>
      <c r="F33" s="180">
        <v>0</v>
      </c>
    </row>
    <row r="34" spans="1:6" ht="25">
      <c r="A34" s="81"/>
      <c r="B34" s="82" t="s">
        <v>249</v>
      </c>
      <c r="C34" s="83" t="s">
        <v>59</v>
      </c>
      <c r="D34" s="180">
        <v>0</v>
      </c>
      <c r="E34" s="180">
        <v>0</v>
      </c>
      <c r="F34" s="180">
        <v>0</v>
      </c>
    </row>
    <row r="35" spans="1:6" ht="75">
      <c r="A35" s="81"/>
      <c r="B35" s="82" t="s">
        <v>34</v>
      </c>
      <c r="C35" s="83" t="s">
        <v>60</v>
      </c>
      <c r="D35" s="180">
        <v>0</v>
      </c>
      <c r="E35" s="180">
        <v>0</v>
      </c>
      <c r="F35" s="180">
        <v>0</v>
      </c>
    </row>
    <row r="36" spans="1:6" ht="25">
      <c r="A36" s="144" t="s">
        <v>22</v>
      </c>
      <c r="B36" s="145" t="s">
        <v>250</v>
      </c>
      <c r="C36" s="146" t="s">
        <v>61</v>
      </c>
      <c r="D36" s="182">
        <v>179192636</v>
      </c>
      <c r="E36" s="182">
        <v>162421800</v>
      </c>
      <c r="F36" s="182">
        <v>179192636</v>
      </c>
    </row>
    <row r="37" spans="1:6" ht="25">
      <c r="A37" s="75">
        <v>1</v>
      </c>
      <c r="B37" s="76" t="s">
        <v>522</v>
      </c>
      <c r="C37" s="77" t="s">
        <v>62</v>
      </c>
      <c r="D37" s="180">
        <v>67038916</v>
      </c>
      <c r="E37" s="180">
        <v>62095573</v>
      </c>
      <c r="F37" s="180">
        <v>67038916</v>
      </c>
    </row>
    <row r="38" spans="1:6">
      <c r="A38" s="98" t="s">
        <v>520</v>
      </c>
      <c r="B38" s="98" t="s">
        <v>520</v>
      </c>
      <c r="C38" s="98" t="s">
        <v>520</v>
      </c>
      <c r="D38" s="181" t="s">
        <v>520</v>
      </c>
      <c r="E38" s="181" t="s">
        <v>520</v>
      </c>
      <c r="F38" s="181" t="s">
        <v>520</v>
      </c>
    </row>
    <row r="39" spans="1:6" ht="50">
      <c r="A39" s="75">
        <v>2</v>
      </c>
      <c r="B39" s="76" t="s">
        <v>586</v>
      </c>
      <c r="C39" s="77" t="s">
        <v>63</v>
      </c>
      <c r="D39" s="180">
        <v>35640000</v>
      </c>
      <c r="E39" s="180">
        <v>29122850</v>
      </c>
      <c r="F39" s="180">
        <v>35640000</v>
      </c>
    </row>
    <row r="40" spans="1:6">
      <c r="A40" s="98" t="s">
        <v>520</v>
      </c>
      <c r="B40" s="98" t="s">
        <v>520</v>
      </c>
      <c r="C40" s="98" t="s">
        <v>520</v>
      </c>
      <c r="D40" s="181" t="s">
        <v>520</v>
      </c>
      <c r="E40" s="181" t="s">
        <v>520</v>
      </c>
      <c r="F40" s="181" t="s">
        <v>520</v>
      </c>
    </row>
    <row r="41" spans="1:6" ht="25">
      <c r="A41" s="84"/>
      <c r="B41" s="79" t="s">
        <v>523</v>
      </c>
      <c r="C41" s="80" t="s">
        <v>64</v>
      </c>
      <c r="D41" s="180">
        <v>11000000</v>
      </c>
      <c r="E41" s="180">
        <v>11000000</v>
      </c>
      <c r="F41" s="180">
        <v>11000000</v>
      </c>
    </row>
    <row r="42" spans="1:6" ht="25">
      <c r="A42" s="84"/>
      <c r="B42" s="79" t="s">
        <v>524</v>
      </c>
      <c r="C42" s="80" t="s">
        <v>65</v>
      </c>
      <c r="D42" s="180">
        <v>7040000</v>
      </c>
      <c r="E42" s="180">
        <v>220000</v>
      </c>
      <c r="F42" s="180">
        <v>7040000</v>
      </c>
    </row>
    <row r="43" spans="1:6" ht="50">
      <c r="A43" s="84"/>
      <c r="B43" s="79" t="s">
        <v>587</v>
      </c>
      <c r="C43" s="80" t="s">
        <v>66</v>
      </c>
      <c r="D43" s="180">
        <v>0</v>
      </c>
      <c r="E43" s="180">
        <v>302850</v>
      </c>
      <c r="F43" s="180">
        <v>0</v>
      </c>
    </row>
    <row r="44" spans="1:6" ht="25">
      <c r="A44" s="84"/>
      <c r="B44" s="79" t="s">
        <v>525</v>
      </c>
      <c r="C44" s="80" t="s">
        <v>67</v>
      </c>
      <c r="D44" s="180">
        <v>17600000</v>
      </c>
      <c r="E44" s="180">
        <v>17600000</v>
      </c>
      <c r="F44" s="180">
        <v>17600000</v>
      </c>
    </row>
    <row r="45" spans="1:6" ht="62.5">
      <c r="A45" s="75">
        <v>3</v>
      </c>
      <c r="B45" s="85" t="s">
        <v>526</v>
      </c>
      <c r="C45" s="77" t="s">
        <v>68</v>
      </c>
      <c r="D45" s="180">
        <v>48400000</v>
      </c>
      <c r="E45" s="180">
        <v>48400000</v>
      </c>
      <c r="F45" s="180">
        <v>48400000</v>
      </c>
    </row>
    <row r="46" spans="1:6">
      <c r="A46" s="98" t="s">
        <v>520</v>
      </c>
      <c r="B46" s="98" t="s">
        <v>520</v>
      </c>
      <c r="C46" s="98" t="s">
        <v>520</v>
      </c>
      <c r="D46" s="181" t="s">
        <v>520</v>
      </c>
      <c r="E46" s="181" t="s">
        <v>520</v>
      </c>
      <c r="F46" s="181" t="s">
        <v>520</v>
      </c>
    </row>
    <row r="47" spans="1:6" ht="25">
      <c r="A47" s="84"/>
      <c r="B47" s="86" t="s">
        <v>273</v>
      </c>
      <c r="C47" s="80" t="s">
        <v>69</v>
      </c>
      <c r="D47" s="180">
        <v>37400000</v>
      </c>
      <c r="E47" s="180">
        <v>37400000</v>
      </c>
      <c r="F47" s="180">
        <v>37400000</v>
      </c>
    </row>
    <row r="48" spans="1:6" ht="25">
      <c r="A48" s="84"/>
      <c r="B48" s="86" t="s">
        <v>36</v>
      </c>
      <c r="C48" s="80" t="s">
        <v>70</v>
      </c>
      <c r="D48" s="180">
        <v>11000000</v>
      </c>
      <c r="E48" s="180">
        <v>11000000</v>
      </c>
      <c r="F48" s="180">
        <v>11000000</v>
      </c>
    </row>
    <row r="49" spans="1:6" ht="25">
      <c r="A49" s="84">
        <v>4</v>
      </c>
      <c r="B49" s="86" t="s">
        <v>527</v>
      </c>
      <c r="C49" s="80" t="s">
        <v>82</v>
      </c>
      <c r="D49" s="180">
        <v>0</v>
      </c>
      <c r="E49" s="180">
        <v>0</v>
      </c>
      <c r="F49" s="180">
        <v>0</v>
      </c>
    </row>
    <row r="50" spans="1:6">
      <c r="A50" s="98" t="s">
        <v>520</v>
      </c>
      <c r="B50" s="98" t="s">
        <v>520</v>
      </c>
      <c r="C50" s="98" t="s">
        <v>520</v>
      </c>
      <c r="D50" s="181" t="s">
        <v>520</v>
      </c>
      <c r="E50" s="181" t="s">
        <v>520</v>
      </c>
      <c r="F50" s="181" t="s">
        <v>520</v>
      </c>
    </row>
    <row r="51" spans="1:6" ht="25">
      <c r="A51" s="84">
        <v>5</v>
      </c>
      <c r="B51" s="86" t="s">
        <v>528</v>
      </c>
      <c r="C51" s="80" t="s">
        <v>86</v>
      </c>
      <c r="D51" s="180">
        <v>0</v>
      </c>
      <c r="E51" s="180">
        <v>0</v>
      </c>
      <c r="F51" s="180">
        <v>0</v>
      </c>
    </row>
    <row r="52" spans="1:6">
      <c r="A52" s="98" t="s">
        <v>520</v>
      </c>
      <c r="B52" s="98" t="s">
        <v>520</v>
      </c>
      <c r="C52" s="98" t="s">
        <v>520</v>
      </c>
      <c r="D52" s="181" t="s">
        <v>520</v>
      </c>
      <c r="E52" s="181" t="s">
        <v>520</v>
      </c>
      <c r="F52" s="181" t="s">
        <v>520</v>
      </c>
    </row>
    <row r="53" spans="1:6" ht="25">
      <c r="A53" s="75">
        <v>6</v>
      </c>
      <c r="B53" s="76" t="s">
        <v>37</v>
      </c>
      <c r="C53" s="77" t="s">
        <v>71</v>
      </c>
      <c r="D53" s="180">
        <v>12658192</v>
      </c>
      <c r="E53" s="180">
        <v>12074754</v>
      </c>
      <c r="F53" s="180">
        <v>12658192</v>
      </c>
    </row>
    <row r="54" spans="1:6">
      <c r="A54" s="98" t="s">
        <v>520</v>
      </c>
      <c r="B54" s="98" t="s">
        <v>520</v>
      </c>
      <c r="C54" s="98" t="s">
        <v>520</v>
      </c>
      <c r="D54" s="181" t="s">
        <v>520</v>
      </c>
      <c r="E54" s="181" t="s">
        <v>520</v>
      </c>
      <c r="F54" s="181" t="s">
        <v>520</v>
      </c>
    </row>
    <row r="55" spans="1:6" ht="62.5">
      <c r="A55" s="75">
        <v>7</v>
      </c>
      <c r="B55" s="76" t="s">
        <v>274</v>
      </c>
      <c r="C55" s="77" t="s">
        <v>72</v>
      </c>
      <c r="D55" s="180">
        <v>10000000</v>
      </c>
      <c r="E55" s="180">
        <v>10000000</v>
      </c>
      <c r="F55" s="180">
        <v>10000000</v>
      </c>
    </row>
    <row r="56" spans="1:6">
      <c r="A56" s="98" t="s">
        <v>520</v>
      </c>
      <c r="B56" s="98" t="s">
        <v>520</v>
      </c>
      <c r="C56" s="98" t="s">
        <v>520</v>
      </c>
      <c r="D56" s="181" t="s">
        <v>520</v>
      </c>
      <c r="E56" s="181" t="s">
        <v>520</v>
      </c>
      <c r="F56" s="181" t="s">
        <v>520</v>
      </c>
    </row>
    <row r="57" spans="1:6" ht="25">
      <c r="A57" s="84"/>
      <c r="B57" s="15" t="s">
        <v>275</v>
      </c>
      <c r="C57" s="80" t="s">
        <v>73</v>
      </c>
      <c r="D57" s="180">
        <v>10000000</v>
      </c>
      <c r="E57" s="180">
        <v>10000000</v>
      </c>
      <c r="F57" s="180">
        <v>10000000</v>
      </c>
    </row>
    <row r="58" spans="1:6" ht="25">
      <c r="A58" s="84"/>
      <c r="B58" s="15" t="s">
        <v>251</v>
      </c>
      <c r="C58" s="80" t="s">
        <v>74</v>
      </c>
      <c r="D58" s="180">
        <v>0</v>
      </c>
      <c r="E58" s="180">
        <v>0</v>
      </c>
      <c r="F58" s="180">
        <v>0</v>
      </c>
    </row>
    <row r="59" spans="1:6" ht="25">
      <c r="A59" s="84"/>
      <c r="B59" s="15" t="s">
        <v>39</v>
      </c>
      <c r="C59" s="80" t="s">
        <v>75</v>
      </c>
      <c r="D59" s="180">
        <v>0</v>
      </c>
      <c r="E59" s="180">
        <v>0</v>
      </c>
      <c r="F59" s="180">
        <v>0</v>
      </c>
    </row>
    <row r="60" spans="1:6" ht="137.5">
      <c r="A60" s="75">
        <v>8</v>
      </c>
      <c r="B60" s="85" t="s">
        <v>276</v>
      </c>
      <c r="C60" s="77" t="s">
        <v>76</v>
      </c>
      <c r="D60" s="180">
        <v>0</v>
      </c>
      <c r="E60" s="180">
        <v>0</v>
      </c>
      <c r="F60" s="180">
        <v>0</v>
      </c>
    </row>
    <row r="61" spans="1:6">
      <c r="A61" s="98" t="s">
        <v>520</v>
      </c>
      <c r="B61" s="98" t="s">
        <v>520</v>
      </c>
      <c r="C61" s="98" t="s">
        <v>520</v>
      </c>
      <c r="D61" s="181" t="s">
        <v>520</v>
      </c>
      <c r="E61" s="181" t="s">
        <v>520</v>
      </c>
      <c r="F61" s="181" t="s">
        <v>520</v>
      </c>
    </row>
    <row r="62" spans="1:6" ht="25">
      <c r="A62" s="84"/>
      <c r="B62" s="86" t="s">
        <v>252</v>
      </c>
      <c r="C62" s="80" t="s">
        <v>77</v>
      </c>
      <c r="D62" s="180">
        <v>0</v>
      </c>
      <c r="E62" s="180">
        <v>0</v>
      </c>
      <c r="F62" s="180">
        <v>0</v>
      </c>
    </row>
    <row r="63" spans="1:6" ht="25">
      <c r="A63" s="84"/>
      <c r="B63" s="86" t="s">
        <v>202</v>
      </c>
      <c r="C63" s="80" t="s">
        <v>78</v>
      </c>
      <c r="D63" s="180">
        <v>0</v>
      </c>
      <c r="E63" s="180">
        <v>0</v>
      </c>
      <c r="F63" s="180">
        <v>0</v>
      </c>
    </row>
    <row r="64" spans="1:6" s="23" customFormat="1" ht="37.5">
      <c r="A64" s="84"/>
      <c r="B64" s="86" t="s">
        <v>277</v>
      </c>
      <c r="C64" s="80" t="s">
        <v>79</v>
      </c>
      <c r="D64" s="180">
        <v>0</v>
      </c>
      <c r="E64" s="180">
        <v>0</v>
      </c>
      <c r="F64" s="180">
        <v>0</v>
      </c>
    </row>
    <row r="65" spans="1:6" s="23" customFormat="1" ht="25">
      <c r="A65" s="84"/>
      <c r="B65" s="15" t="s">
        <v>253</v>
      </c>
      <c r="C65" s="80" t="s">
        <v>80</v>
      </c>
      <c r="D65" s="180">
        <v>0</v>
      </c>
      <c r="E65" s="180">
        <v>0</v>
      </c>
      <c r="F65" s="180">
        <v>0</v>
      </c>
    </row>
    <row r="66" spans="1:6" ht="25">
      <c r="A66" s="84"/>
      <c r="B66" s="15" t="s">
        <v>529</v>
      </c>
      <c r="C66" s="80" t="s">
        <v>81</v>
      </c>
      <c r="D66" s="180">
        <v>0</v>
      </c>
      <c r="E66" s="180">
        <v>0</v>
      </c>
      <c r="F66" s="180">
        <v>0</v>
      </c>
    </row>
    <row r="67" spans="1:6" ht="50">
      <c r="A67" s="75">
        <v>9</v>
      </c>
      <c r="B67" s="76" t="s">
        <v>278</v>
      </c>
      <c r="C67" s="77" t="s">
        <v>82</v>
      </c>
      <c r="D67" s="180">
        <v>3445713</v>
      </c>
      <c r="E67" s="180">
        <v>1518128</v>
      </c>
      <c r="F67" s="180">
        <v>3445713</v>
      </c>
    </row>
    <row r="68" spans="1:6" s="23" customFormat="1">
      <c r="A68" s="98" t="s">
        <v>520</v>
      </c>
      <c r="B68" s="98" t="s">
        <v>520</v>
      </c>
      <c r="C68" s="98" t="s">
        <v>520</v>
      </c>
      <c r="D68" s="181" t="s">
        <v>520</v>
      </c>
      <c r="E68" s="181" t="s">
        <v>520</v>
      </c>
      <c r="F68" s="181" t="s">
        <v>520</v>
      </c>
    </row>
    <row r="69" spans="1:6" s="23" customFormat="1" ht="25">
      <c r="A69" s="84"/>
      <c r="B69" s="79" t="s">
        <v>41</v>
      </c>
      <c r="C69" s="80" t="s">
        <v>83</v>
      </c>
      <c r="D69" s="180">
        <v>3445713</v>
      </c>
      <c r="E69" s="180">
        <v>1408128</v>
      </c>
      <c r="F69" s="180">
        <v>3445713</v>
      </c>
    </row>
    <row r="70" spans="1:6" s="23" customFormat="1" ht="25">
      <c r="A70" s="84"/>
      <c r="B70" s="79" t="s">
        <v>42</v>
      </c>
      <c r="C70" s="80" t="s">
        <v>84</v>
      </c>
      <c r="D70" s="180">
        <v>0</v>
      </c>
      <c r="E70" s="180">
        <v>0</v>
      </c>
      <c r="F70" s="180">
        <v>0</v>
      </c>
    </row>
    <row r="71" spans="1:6" ht="25">
      <c r="A71" s="84"/>
      <c r="B71" s="79" t="s">
        <v>43</v>
      </c>
      <c r="C71" s="80" t="s">
        <v>85</v>
      </c>
      <c r="D71" s="180">
        <v>0</v>
      </c>
      <c r="E71" s="180">
        <v>110000</v>
      </c>
      <c r="F71" s="180">
        <v>0</v>
      </c>
    </row>
    <row r="72" spans="1:6" ht="25">
      <c r="A72" s="75">
        <v>10</v>
      </c>
      <c r="B72" s="76" t="s">
        <v>530</v>
      </c>
      <c r="C72" s="77" t="s">
        <v>86</v>
      </c>
      <c r="D72" s="180">
        <v>2009815</v>
      </c>
      <c r="E72" s="180">
        <v>-789505</v>
      </c>
      <c r="F72" s="180">
        <v>2009815</v>
      </c>
    </row>
    <row r="73" spans="1:6">
      <c r="A73" s="98" t="s">
        <v>520</v>
      </c>
      <c r="B73" s="98" t="s">
        <v>520</v>
      </c>
      <c r="C73" s="98" t="s">
        <v>520</v>
      </c>
      <c r="D73" s="181" t="s">
        <v>520</v>
      </c>
      <c r="E73" s="181" t="s">
        <v>520</v>
      </c>
      <c r="F73" s="181" t="s">
        <v>520</v>
      </c>
    </row>
    <row r="74" spans="1:6" ht="25">
      <c r="A74" s="75"/>
      <c r="B74" s="79" t="s">
        <v>44</v>
      </c>
      <c r="C74" s="80" t="s">
        <v>87</v>
      </c>
      <c r="D74" s="180">
        <v>0</v>
      </c>
      <c r="E74" s="180">
        <v>0</v>
      </c>
      <c r="F74" s="180">
        <v>0</v>
      </c>
    </row>
    <row r="75" spans="1:6" ht="25">
      <c r="A75" s="75"/>
      <c r="B75" s="79" t="s">
        <v>279</v>
      </c>
      <c r="C75" s="80" t="s">
        <v>88</v>
      </c>
      <c r="D75" s="180">
        <v>0</v>
      </c>
      <c r="E75" s="180">
        <v>0</v>
      </c>
      <c r="F75" s="180">
        <v>0</v>
      </c>
    </row>
    <row r="76" spans="1:6" ht="25">
      <c r="A76" s="75"/>
      <c r="B76" s="79" t="s">
        <v>45</v>
      </c>
      <c r="C76" s="80" t="s">
        <v>89</v>
      </c>
      <c r="D76" s="180">
        <v>849315</v>
      </c>
      <c r="E76" s="180">
        <v>-1653005</v>
      </c>
      <c r="F76" s="180">
        <v>849315</v>
      </c>
    </row>
    <row r="77" spans="1:6" ht="25">
      <c r="A77" s="75"/>
      <c r="B77" s="79" t="s">
        <v>46</v>
      </c>
      <c r="C77" s="80" t="s">
        <v>90</v>
      </c>
      <c r="D77" s="180">
        <v>1160500</v>
      </c>
      <c r="E77" s="180">
        <v>863500</v>
      </c>
      <c r="F77" s="180">
        <v>1160500</v>
      </c>
    </row>
    <row r="78" spans="1:6" ht="25">
      <c r="A78" s="75"/>
      <c r="B78" s="79" t="s">
        <v>280</v>
      </c>
      <c r="C78" s="80" t="s">
        <v>91</v>
      </c>
      <c r="D78" s="180">
        <v>0</v>
      </c>
      <c r="E78" s="180">
        <v>0</v>
      </c>
      <c r="F78" s="180">
        <v>0</v>
      </c>
    </row>
    <row r="79" spans="1:6" ht="25">
      <c r="A79" s="75"/>
      <c r="B79" s="79" t="s">
        <v>43</v>
      </c>
      <c r="C79" s="80" t="s">
        <v>92</v>
      </c>
      <c r="D79" s="180">
        <v>0</v>
      </c>
      <c r="E79" s="180">
        <v>0</v>
      </c>
      <c r="F79" s="180">
        <v>0</v>
      </c>
    </row>
    <row r="80" spans="1:6" ht="25">
      <c r="A80" s="75"/>
      <c r="B80" s="79" t="s">
        <v>584</v>
      </c>
      <c r="C80" s="80" t="s">
        <v>93</v>
      </c>
      <c r="D80" s="180">
        <v>0</v>
      </c>
      <c r="E80" s="180">
        <v>0</v>
      </c>
      <c r="F80" s="180">
        <v>0</v>
      </c>
    </row>
    <row r="81" spans="1:6" ht="37.5">
      <c r="A81" s="147" t="s">
        <v>26</v>
      </c>
      <c r="B81" s="145" t="s">
        <v>281</v>
      </c>
      <c r="C81" s="146" t="s">
        <v>94</v>
      </c>
      <c r="D81" s="182">
        <v>2125625635</v>
      </c>
      <c r="E81" s="182">
        <v>2140123358</v>
      </c>
      <c r="F81" s="182">
        <v>2125625635</v>
      </c>
    </row>
    <row r="82" spans="1:6" ht="25">
      <c r="A82" s="147" t="s">
        <v>27</v>
      </c>
      <c r="B82" s="145" t="s">
        <v>255</v>
      </c>
      <c r="C82" s="146" t="s">
        <v>95</v>
      </c>
      <c r="D82" s="182">
        <v>738105948</v>
      </c>
      <c r="E82" s="182">
        <v>482713633</v>
      </c>
      <c r="F82" s="182">
        <v>738105948</v>
      </c>
    </row>
    <row r="83" spans="1:6" ht="50">
      <c r="A83" s="75">
        <v>1</v>
      </c>
      <c r="B83" s="76" t="s">
        <v>531</v>
      </c>
      <c r="C83" s="77" t="s">
        <v>96</v>
      </c>
      <c r="D83" s="180">
        <v>-278620005</v>
      </c>
      <c r="E83" s="180">
        <v>0</v>
      </c>
      <c r="F83" s="180">
        <v>-278620005</v>
      </c>
    </row>
    <row r="84" spans="1:6" ht="25">
      <c r="A84" s="75">
        <v>2</v>
      </c>
      <c r="B84" s="76" t="s">
        <v>47</v>
      </c>
      <c r="C84" s="77" t="s">
        <v>97</v>
      </c>
      <c r="D84" s="180">
        <v>1016725953</v>
      </c>
      <c r="E84" s="180">
        <v>482713633</v>
      </c>
      <c r="F84" s="180">
        <v>1016725953</v>
      </c>
    </row>
    <row r="85" spans="1:6" ht="62.5">
      <c r="A85" s="147" t="s">
        <v>28</v>
      </c>
      <c r="B85" s="145" t="s">
        <v>282</v>
      </c>
      <c r="C85" s="146" t="s">
        <v>98</v>
      </c>
      <c r="D85" s="182">
        <v>2863731583</v>
      </c>
      <c r="E85" s="182">
        <v>2622836991</v>
      </c>
      <c r="F85" s="182">
        <v>2863731583</v>
      </c>
    </row>
    <row r="86" spans="1:6" ht="25">
      <c r="A86" s="147" t="s">
        <v>29</v>
      </c>
      <c r="B86" s="145" t="s">
        <v>48</v>
      </c>
      <c r="C86" s="146" t="s">
        <v>99</v>
      </c>
      <c r="D86" s="182">
        <v>386080314160</v>
      </c>
      <c r="E86" s="182">
        <v>350751202149</v>
      </c>
      <c r="F86" s="182">
        <v>386080314160</v>
      </c>
    </row>
    <row r="87" spans="1:6" ht="62.25" customHeight="1">
      <c r="A87" s="147" t="s">
        <v>30</v>
      </c>
      <c r="B87" s="145" t="s">
        <v>569</v>
      </c>
      <c r="C87" s="146" t="s">
        <v>100</v>
      </c>
      <c r="D87" s="182">
        <v>13921052121</v>
      </c>
      <c r="E87" s="182">
        <v>35329112011</v>
      </c>
      <c r="F87" s="182">
        <v>13921052121</v>
      </c>
    </row>
    <row r="88" spans="1:6" s="23" customFormat="1" ht="50">
      <c r="A88" s="75">
        <v>1</v>
      </c>
      <c r="B88" s="76" t="s">
        <v>532</v>
      </c>
      <c r="C88" s="77" t="s">
        <v>101</v>
      </c>
      <c r="D88" s="180">
        <v>2863731583</v>
      </c>
      <c r="E88" s="180">
        <v>2622836991</v>
      </c>
      <c r="F88" s="180">
        <v>2863731583</v>
      </c>
    </row>
    <row r="89" spans="1:6" ht="50">
      <c r="A89" s="75">
        <v>2</v>
      </c>
      <c r="B89" s="76" t="s">
        <v>533</v>
      </c>
      <c r="C89" s="77" t="s">
        <v>102</v>
      </c>
      <c r="D89" s="180">
        <v>0</v>
      </c>
      <c r="E89" s="180">
        <v>0</v>
      </c>
      <c r="F89" s="180">
        <v>0</v>
      </c>
    </row>
    <row r="90" spans="1:6" ht="50">
      <c r="A90" s="75">
        <v>3</v>
      </c>
      <c r="B90" s="76" t="s">
        <v>534</v>
      </c>
      <c r="C90" s="77" t="s">
        <v>103</v>
      </c>
      <c r="D90" s="180">
        <v>11057320538</v>
      </c>
      <c r="E90" s="180">
        <v>32706275020</v>
      </c>
      <c r="F90" s="180">
        <v>11057320538</v>
      </c>
    </row>
    <row r="91" spans="1:6" ht="50">
      <c r="A91" s="75"/>
      <c r="B91" s="76" t="s">
        <v>283</v>
      </c>
      <c r="C91" s="77" t="s">
        <v>535</v>
      </c>
      <c r="D91" s="180">
        <v>24024733057</v>
      </c>
      <c r="E91" s="180">
        <v>39496644126</v>
      </c>
      <c r="F91" s="180">
        <v>24024733057</v>
      </c>
    </row>
    <row r="92" spans="1:6" ht="37.5">
      <c r="A92" s="75"/>
      <c r="B92" s="76" t="s">
        <v>284</v>
      </c>
      <c r="C92" s="77" t="s">
        <v>536</v>
      </c>
      <c r="D92" s="180">
        <v>-12967412519</v>
      </c>
      <c r="E92" s="180">
        <v>-6790369106</v>
      </c>
      <c r="F92" s="180">
        <v>-12967412519</v>
      </c>
    </row>
    <row r="93" spans="1:6" s="27" customFormat="1" ht="25">
      <c r="A93" s="144" t="s">
        <v>31</v>
      </c>
      <c r="B93" s="145" t="s">
        <v>49</v>
      </c>
      <c r="C93" s="146" t="s">
        <v>104</v>
      </c>
      <c r="D93" s="182">
        <v>400001366281</v>
      </c>
      <c r="E93" s="182">
        <v>386080314160</v>
      </c>
      <c r="F93" s="182">
        <v>400001366281</v>
      </c>
    </row>
    <row r="94" spans="1:6" ht="50">
      <c r="A94" s="144" t="s">
        <v>32</v>
      </c>
      <c r="B94" s="145" t="s">
        <v>256</v>
      </c>
      <c r="C94" s="146" t="s">
        <v>105</v>
      </c>
      <c r="D94" s="182">
        <v>0</v>
      </c>
      <c r="E94" s="182">
        <v>0</v>
      </c>
      <c r="F94" s="182">
        <v>0</v>
      </c>
    </row>
    <row r="95" spans="1:6" ht="50">
      <c r="A95" s="87"/>
      <c r="B95" s="76" t="s">
        <v>257</v>
      </c>
      <c r="C95" s="77" t="s">
        <v>106</v>
      </c>
      <c r="D95" s="165">
        <v>0</v>
      </c>
      <c r="E95" s="165">
        <v>0</v>
      </c>
      <c r="F95" s="165">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65" fitToHeight="0" orientation="portrait" r:id="rId1"/>
  <headerFooter>
    <oddHeader>&amp;L&amp;"Arial"&amp;9&amp;KA80000CONFIDENTIAL&amp;1#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0"/>
  <sheetViews>
    <sheetView view="pageBreakPreview" topLeftCell="A47" zoomScale="80" zoomScaleNormal="100" zoomScaleSheetLayoutView="80" workbookViewId="0">
      <selection activeCell="A51" sqref="A51:XFD51"/>
    </sheetView>
  </sheetViews>
  <sheetFormatPr defaultColWidth="8.7265625" defaultRowHeight="12.5"/>
  <cols>
    <col min="1" max="1" width="9" style="12" customWidth="1"/>
    <col min="2" max="2" width="39.81640625" style="12" customWidth="1"/>
    <col min="3" max="3" width="9.26953125" style="12" customWidth="1"/>
    <col min="4" max="7" width="27.453125" style="12" customWidth="1"/>
    <col min="8" max="16384" width="8.7265625" style="125"/>
  </cols>
  <sheetData>
    <row r="1" spans="1:7" ht="44.25" customHeight="1">
      <c r="A1" s="198" t="s">
        <v>564</v>
      </c>
      <c r="B1" s="198"/>
      <c r="C1" s="198"/>
      <c r="D1" s="198"/>
      <c r="E1" s="198"/>
      <c r="F1" s="198"/>
      <c r="G1" s="198"/>
    </row>
    <row r="2" spans="1:7" ht="59.25" customHeight="1">
      <c r="A2" s="199" t="s">
        <v>565</v>
      </c>
      <c r="B2" s="199"/>
      <c r="C2" s="199"/>
      <c r="D2" s="199"/>
      <c r="E2" s="199"/>
      <c r="F2" s="199"/>
      <c r="G2" s="199"/>
    </row>
    <row r="3" spans="1:7" ht="15" customHeight="1">
      <c r="A3" s="200" t="s">
        <v>515</v>
      </c>
      <c r="B3" s="200"/>
      <c r="C3" s="200"/>
      <c r="D3" s="200"/>
      <c r="E3" s="200"/>
      <c r="F3" s="200"/>
      <c r="G3" s="200"/>
    </row>
    <row r="4" spans="1:7" ht="27.4" customHeight="1">
      <c r="A4" s="200"/>
      <c r="B4" s="200"/>
      <c r="C4" s="200"/>
      <c r="D4" s="200"/>
      <c r="E4" s="200"/>
      <c r="F4" s="200"/>
      <c r="G4" s="200"/>
    </row>
    <row r="5" spans="1:7" ht="16.899999999999999" customHeight="1">
      <c r="A5" s="201" t="str">
        <f>TONGQUAN!C1</f>
        <v>Tại ngày 31 tháng 01 năm 2025
/ As at 31 Jan 2025</v>
      </c>
      <c r="B5" s="201"/>
      <c r="C5" s="201"/>
      <c r="D5" s="201"/>
      <c r="E5" s="201"/>
      <c r="F5" s="201"/>
      <c r="G5" s="201"/>
    </row>
    <row r="6" spans="1:7" ht="16.899999999999999" customHeight="1"/>
    <row r="7" spans="1:7" ht="16.899999999999999" customHeight="1">
      <c r="A7" s="100" t="s">
        <v>2</v>
      </c>
      <c r="C7" s="209" t="str">
        <f>TONGQUAN!D5</f>
        <v>Công ty TNHH quản lý quỹ đầu tư chứng khoán Vietcombank</v>
      </c>
      <c r="D7" s="209"/>
      <c r="E7" s="209"/>
      <c r="F7" s="209"/>
      <c r="G7" s="209"/>
    </row>
    <row r="8" spans="1:7" ht="16.899999999999999" customHeight="1">
      <c r="A8" s="12" t="s">
        <v>15</v>
      </c>
      <c r="C8" s="208" t="str">
        <f>TONGQUAN!D6</f>
        <v>Vietcombank Fund Management Company Limited</v>
      </c>
      <c r="D8" s="208"/>
      <c r="E8" s="208"/>
      <c r="F8" s="208"/>
      <c r="G8" s="208"/>
    </row>
    <row r="9" spans="1:7" ht="16.899999999999999" customHeight="1">
      <c r="A9" s="100" t="s">
        <v>3</v>
      </c>
      <c r="C9" s="209" t="str">
        <f>TONGQUAN!D7</f>
        <v>Ngân hàng TNHH Một thành viên Standard Chartered (Việt Nam)</v>
      </c>
      <c r="D9" s="209"/>
      <c r="E9" s="209"/>
      <c r="F9" s="209"/>
      <c r="G9" s="209"/>
    </row>
    <row r="10" spans="1:7" ht="16.899999999999999" customHeight="1">
      <c r="A10" s="12" t="s">
        <v>4</v>
      </c>
      <c r="C10" s="208" t="str">
        <f>TONGQUAN!D8</f>
        <v>Standard Chartered Bank (Vietnam) Limited</v>
      </c>
      <c r="D10" s="208"/>
      <c r="E10" s="208"/>
      <c r="F10" s="208"/>
      <c r="G10" s="208"/>
    </row>
    <row r="11" spans="1:7" ht="16.899999999999999" customHeight="1">
      <c r="A11" s="100" t="s">
        <v>5</v>
      </c>
      <c r="C11" s="209" t="str">
        <f>TONGQUAN!D9</f>
        <v>Quỹ Đầu Tư Trái Phiếu VCBF</v>
      </c>
      <c r="D11" s="209"/>
      <c r="E11" s="209"/>
      <c r="F11" s="209"/>
      <c r="G11" s="209"/>
    </row>
    <row r="12" spans="1:7" ht="16.899999999999999" customHeight="1">
      <c r="A12" s="12" t="s">
        <v>6</v>
      </c>
      <c r="C12" s="208" t="str">
        <f>TONGQUAN!D10</f>
        <v>VCBF Fixed Income Fund (VCBFIF)</v>
      </c>
      <c r="D12" s="208"/>
      <c r="E12" s="208"/>
      <c r="F12" s="208"/>
      <c r="G12" s="208"/>
    </row>
    <row r="13" spans="1:7" ht="16.899999999999999" customHeight="1">
      <c r="A13" s="100" t="s">
        <v>7</v>
      </c>
      <c r="C13" s="209" t="str">
        <f>TONGQUAN!D11</f>
        <v>Ngày 04 tháng 02 năm 2025</v>
      </c>
      <c r="D13" s="209"/>
      <c r="E13" s="209"/>
      <c r="F13" s="209"/>
      <c r="G13" s="209"/>
    </row>
    <row r="14" spans="1:7" ht="16.899999999999999" customHeight="1">
      <c r="A14" s="12" t="s">
        <v>8</v>
      </c>
      <c r="C14" s="208" t="str">
        <f>TONGQUAN!D12</f>
        <v>04 Feb 2025</v>
      </c>
      <c r="D14" s="208"/>
      <c r="E14" s="208"/>
      <c r="F14" s="208"/>
      <c r="G14" s="208"/>
    </row>
    <row r="15" spans="1:7" ht="18" hidden="1" customHeight="1"/>
    <row r="16" spans="1:7" ht="16.899999999999999" customHeight="1">
      <c r="A16" s="94" t="s">
        <v>562</v>
      </c>
      <c r="B16" s="95" t="s">
        <v>563</v>
      </c>
    </row>
    <row r="17" spans="1:7" ht="16.899999999999999" customHeight="1">
      <c r="A17" s="19" t="s">
        <v>26</v>
      </c>
      <c r="B17" s="20" t="s">
        <v>517</v>
      </c>
    </row>
    <row r="18" spans="1:7" ht="75.400000000000006" customHeight="1">
      <c r="A18" s="31" t="s">
        <v>234</v>
      </c>
      <c r="B18" s="31" t="s">
        <v>107</v>
      </c>
      <c r="C18" s="31" t="s">
        <v>19</v>
      </c>
      <c r="D18" s="31" t="s">
        <v>108</v>
      </c>
      <c r="E18" s="31" t="s">
        <v>109</v>
      </c>
      <c r="F18" s="31" t="s">
        <v>110</v>
      </c>
      <c r="G18" s="31" t="s">
        <v>111</v>
      </c>
    </row>
    <row r="19" spans="1:7" ht="72" customHeight="1">
      <c r="A19" s="168" t="s">
        <v>594</v>
      </c>
      <c r="B19" s="167" t="s">
        <v>595</v>
      </c>
      <c r="C19" s="168"/>
      <c r="D19" s="170"/>
      <c r="E19" s="170"/>
      <c r="F19" s="170"/>
      <c r="G19" s="169"/>
    </row>
    <row r="20" spans="1:7" ht="39" customHeight="1">
      <c r="A20" s="163"/>
      <c r="B20" s="162"/>
      <c r="C20" s="164"/>
      <c r="D20" s="166"/>
      <c r="E20" s="172"/>
      <c r="F20" s="166"/>
      <c r="G20" s="165"/>
    </row>
    <row r="21" spans="1:7" ht="39" customHeight="1">
      <c r="A21" s="168"/>
      <c r="B21" s="167" t="s">
        <v>596</v>
      </c>
      <c r="C21" s="168" t="s">
        <v>597</v>
      </c>
      <c r="D21" s="170"/>
      <c r="E21" s="170"/>
      <c r="F21" s="170"/>
      <c r="G21" s="169"/>
    </row>
    <row r="22" spans="1:7" ht="77.5" customHeight="1">
      <c r="A22" s="168" t="s">
        <v>598</v>
      </c>
      <c r="B22" s="167" t="s">
        <v>599</v>
      </c>
      <c r="C22" s="168" t="s">
        <v>600</v>
      </c>
      <c r="D22" s="170"/>
      <c r="E22" s="170"/>
      <c r="F22" s="170"/>
      <c r="G22" s="169"/>
    </row>
    <row r="23" spans="1:7" ht="39" customHeight="1">
      <c r="A23" s="163"/>
      <c r="B23" s="162"/>
      <c r="C23" s="164"/>
      <c r="D23" s="166"/>
      <c r="E23" s="172"/>
      <c r="F23" s="166"/>
      <c r="G23" s="165"/>
    </row>
    <row r="24" spans="1:7" ht="39" customHeight="1">
      <c r="A24" s="168"/>
      <c r="B24" s="167" t="s">
        <v>601</v>
      </c>
      <c r="C24" s="168" t="s">
        <v>602</v>
      </c>
      <c r="D24" s="170"/>
      <c r="E24" s="170"/>
      <c r="F24" s="170"/>
      <c r="G24" s="169"/>
    </row>
    <row r="25" spans="1:7" ht="98" customHeight="1">
      <c r="A25" s="168" t="s">
        <v>603</v>
      </c>
      <c r="B25" s="167" t="s">
        <v>604</v>
      </c>
      <c r="C25" s="168" t="s">
        <v>605</v>
      </c>
      <c r="D25" s="170"/>
      <c r="E25" s="170"/>
      <c r="F25" s="170"/>
      <c r="G25" s="169"/>
    </row>
    <row r="26" spans="1:7" ht="39" customHeight="1">
      <c r="A26" s="163"/>
      <c r="B26" s="162"/>
      <c r="C26" s="164"/>
      <c r="D26" s="166"/>
      <c r="E26" s="172"/>
      <c r="F26" s="166"/>
      <c r="G26" s="165"/>
    </row>
    <row r="27" spans="1:7" ht="39" customHeight="1">
      <c r="A27" s="168"/>
      <c r="B27" s="167" t="s">
        <v>606</v>
      </c>
      <c r="C27" s="168" t="s">
        <v>607</v>
      </c>
      <c r="D27" s="170"/>
      <c r="E27" s="170"/>
      <c r="F27" s="170">
        <v>0</v>
      </c>
      <c r="G27" s="169">
        <v>0</v>
      </c>
    </row>
    <row r="28" spans="1:7" ht="39" customHeight="1">
      <c r="A28" s="168" t="s">
        <v>608</v>
      </c>
      <c r="B28" s="167" t="s">
        <v>609</v>
      </c>
      <c r="C28" s="168" t="s">
        <v>610</v>
      </c>
      <c r="D28" s="170"/>
      <c r="E28" s="170"/>
      <c r="F28" s="170"/>
      <c r="G28" s="169"/>
    </row>
    <row r="29" spans="1:7" ht="39" customHeight="1">
      <c r="A29" s="163"/>
      <c r="B29" s="162"/>
      <c r="C29" s="164"/>
      <c r="D29" s="166"/>
      <c r="E29" s="172"/>
      <c r="F29" s="166"/>
      <c r="G29" s="165"/>
    </row>
    <row r="30" spans="1:7" ht="39" customHeight="1">
      <c r="A30" s="163" t="s">
        <v>611</v>
      </c>
      <c r="B30" s="162" t="s">
        <v>612</v>
      </c>
      <c r="C30" s="164" t="s">
        <v>613</v>
      </c>
      <c r="D30" s="166"/>
      <c r="E30" s="172"/>
      <c r="F30" s="166">
        <v>165146983052</v>
      </c>
      <c r="G30" s="165">
        <v>0.41043995235358399</v>
      </c>
    </row>
    <row r="31" spans="1:7" ht="34" customHeight="1">
      <c r="A31" s="163" t="s">
        <v>614</v>
      </c>
      <c r="B31" s="162" t="s">
        <v>615</v>
      </c>
      <c r="C31" s="164" t="s">
        <v>616</v>
      </c>
      <c r="D31" s="166">
        <v>319000</v>
      </c>
      <c r="E31" s="172">
        <v>100499.534</v>
      </c>
      <c r="F31" s="166">
        <v>32059351346</v>
      </c>
      <c r="G31" s="165">
        <v>7.9677136062460394E-2</v>
      </c>
    </row>
    <row r="32" spans="1:7" ht="34" customHeight="1">
      <c r="A32" s="163" t="s">
        <v>617</v>
      </c>
      <c r="B32" s="162" t="s">
        <v>618</v>
      </c>
      <c r="C32" s="164" t="s">
        <v>619</v>
      </c>
      <c r="D32" s="166">
        <v>380000</v>
      </c>
      <c r="E32" s="172">
        <v>103218.227</v>
      </c>
      <c r="F32" s="166">
        <v>39222926260</v>
      </c>
      <c r="G32" s="165">
        <v>9.7480775535896597E-2</v>
      </c>
    </row>
    <row r="33" spans="1:7" ht="34" customHeight="1">
      <c r="A33" s="163" t="s">
        <v>620</v>
      </c>
      <c r="B33" s="162" t="s">
        <v>621</v>
      </c>
      <c r="C33" s="164" t="s">
        <v>622</v>
      </c>
      <c r="D33" s="166">
        <v>270829</v>
      </c>
      <c r="E33" s="172">
        <v>101625.616001</v>
      </c>
      <c r="F33" s="166">
        <v>27523163956</v>
      </c>
      <c r="G33" s="165">
        <v>6.8403345274333796E-2</v>
      </c>
    </row>
    <row r="34" spans="1:7" ht="34" customHeight="1">
      <c r="A34" s="163" t="s">
        <v>623</v>
      </c>
      <c r="B34" s="162" t="s">
        <v>624</v>
      </c>
      <c r="C34" s="164" t="s">
        <v>625</v>
      </c>
      <c r="D34" s="166">
        <v>189744</v>
      </c>
      <c r="E34" s="172">
        <v>100996.826998</v>
      </c>
      <c r="F34" s="166">
        <v>19163541942</v>
      </c>
      <c r="G34" s="165">
        <v>4.76271688179963E-2</v>
      </c>
    </row>
    <row r="35" spans="1:7" ht="34" customHeight="1">
      <c r="A35" s="163" t="s">
        <v>626</v>
      </c>
      <c r="B35" s="162" t="s">
        <v>627</v>
      </c>
      <c r="C35" s="164" t="s">
        <v>628</v>
      </c>
      <c r="D35" s="166">
        <v>25555</v>
      </c>
      <c r="E35" s="172">
        <v>98158.131989000001</v>
      </c>
      <c r="F35" s="166">
        <v>2508431063</v>
      </c>
      <c r="G35" s="165">
        <v>6.2342060808691299E-3</v>
      </c>
    </row>
    <row r="36" spans="1:7" ht="34" customHeight="1">
      <c r="A36" s="163" t="s">
        <v>629</v>
      </c>
      <c r="B36" s="162" t="s">
        <v>630</v>
      </c>
      <c r="C36" s="164" t="s">
        <v>631</v>
      </c>
      <c r="D36" s="166">
        <v>16274</v>
      </c>
      <c r="E36" s="172">
        <v>94301.686984999993</v>
      </c>
      <c r="F36" s="166">
        <v>1534665654</v>
      </c>
      <c r="G36" s="165">
        <v>3.8141059937383702E-3</v>
      </c>
    </row>
    <row r="37" spans="1:7" ht="34" customHeight="1">
      <c r="A37" s="163" t="s">
        <v>632</v>
      </c>
      <c r="B37" s="162" t="s">
        <v>633</v>
      </c>
      <c r="C37" s="164" t="s">
        <v>634</v>
      </c>
      <c r="D37" s="166">
        <v>430779</v>
      </c>
      <c r="E37" s="172">
        <v>100132.324999</v>
      </c>
      <c r="F37" s="166">
        <v>43134902831</v>
      </c>
      <c r="G37" s="165">
        <v>0.10720321458828901</v>
      </c>
    </row>
    <row r="38" spans="1:7" ht="39" customHeight="1">
      <c r="A38" s="163" t="s">
        <v>635</v>
      </c>
      <c r="B38" s="162" t="s">
        <v>636</v>
      </c>
      <c r="C38" s="164" t="s">
        <v>637</v>
      </c>
      <c r="D38" s="166"/>
      <c r="E38" s="172"/>
      <c r="F38" s="166">
        <v>31918829760</v>
      </c>
      <c r="G38" s="165">
        <v>7.9327897632568298E-2</v>
      </c>
    </row>
    <row r="39" spans="1:7" ht="34" customHeight="1">
      <c r="A39" s="163" t="s">
        <v>638</v>
      </c>
      <c r="B39" s="162" t="s">
        <v>639</v>
      </c>
      <c r="C39" s="164" t="s">
        <v>640</v>
      </c>
      <c r="D39" s="166">
        <v>320</v>
      </c>
      <c r="E39" s="172">
        <v>99746343</v>
      </c>
      <c r="F39" s="166">
        <v>31918829760</v>
      </c>
      <c r="G39" s="165">
        <v>7.9327897632568298E-2</v>
      </c>
    </row>
    <row r="40" spans="1:7" ht="39" customHeight="1">
      <c r="A40" s="168"/>
      <c r="B40" s="167" t="s">
        <v>641</v>
      </c>
      <c r="C40" s="168" t="s">
        <v>642</v>
      </c>
      <c r="D40" s="170"/>
      <c r="E40" s="170"/>
      <c r="F40" s="170">
        <v>197065812812</v>
      </c>
      <c r="G40" s="169">
        <v>0.48976784998615203</v>
      </c>
    </row>
    <row r="41" spans="1:7" ht="39" customHeight="1">
      <c r="A41" s="168" t="s">
        <v>643</v>
      </c>
      <c r="B41" s="167" t="s">
        <v>644</v>
      </c>
      <c r="C41" s="168" t="s">
        <v>645</v>
      </c>
      <c r="D41" s="170"/>
      <c r="E41" s="170"/>
      <c r="F41" s="170"/>
      <c r="G41" s="169"/>
    </row>
    <row r="42" spans="1:7" ht="39" customHeight="1">
      <c r="A42" s="163"/>
      <c r="B42" s="162"/>
      <c r="C42" s="164"/>
      <c r="D42" s="166"/>
      <c r="E42" s="172"/>
      <c r="F42" s="166"/>
      <c r="G42" s="165"/>
    </row>
    <row r="43" spans="1:7" ht="39" customHeight="1">
      <c r="A43" s="163" t="s">
        <v>646</v>
      </c>
      <c r="B43" s="162" t="s">
        <v>647</v>
      </c>
      <c r="C43" s="164" t="s">
        <v>648</v>
      </c>
      <c r="D43" s="166"/>
      <c r="E43" s="172"/>
      <c r="F43" s="166">
        <v>0</v>
      </c>
      <c r="G43" s="165">
        <v>0</v>
      </c>
    </row>
    <row r="44" spans="1:7" ht="39" customHeight="1">
      <c r="A44" s="163" t="s">
        <v>649</v>
      </c>
      <c r="B44" s="162" t="s">
        <v>650</v>
      </c>
      <c r="C44" s="164" t="s">
        <v>651</v>
      </c>
      <c r="D44" s="166"/>
      <c r="E44" s="172"/>
      <c r="F44" s="166">
        <v>0</v>
      </c>
      <c r="G44" s="165">
        <v>0</v>
      </c>
    </row>
    <row r="45" spans="1:7" ht="34" customHeight="1">
      <c r="A45" s="168"/>
      <c r="B45" s="167" t="s">
        <v>652</v>
      </c>
      <c r="C45" s="168" t="s">
        <v>653</v>
      </c>
      <c r="D45" s="170"/>
      <c r="E45" s="170"/>
      <c r="F45" s="170">
        <v>0</v>
      </c>
      <c r="G45" s="169">
        <v>0</v>
      </c>
    </row>
    <row r="46" spans="1:7" ht="39" customHeight="1">
      <c r="A46" s="168"/>
      <c r="B46" s="167" t="s">
        <v>654</v>
      </c>
      <c r="C46" s="168" t="s">
        <v>655</v>
      </c>
      <c r="D46" s="170"/>
      <c r="E46" s="170"/>
      <c r="F46" s="170">
        <v>197065812812</v>
      </c>
      <c r="G46" s="169">
        <v>0.48976784998615203</v>
      </c>
    </row>
    <row r="47" spans="1:7" ht="39" customHeight="1">
      <c r="A47" s="168" t="s">
        <v>656</v>
      </c>
      <c r="B47" s="167" t="s">
        <v>657</v>
      </c>
      <c r="C47" s="168" t="s">
        <v>658</v>
      </c>
      <c r="D47" s="170"/>
      <c r="E47" s="170"/>
      <c r="F47" s="170"/>
      <c r="G47" s="169"/>
    </row>
    <row r="48" spans="1:7" ht="39" customHeight="1">
      <c r="A48" s="163"/>
      <c r="B48" s="162"/>
      <c r="C48" s="164"/>
      <c r="D48" s="166"/>
      <c r="E48" s="172"/>
      <c r="F48" s="166"/>
      <c r="G48" s="165"/>
    </row>
    <row r="49" spans="1:7" ht="39" customHeight="1">
      <c r="A49" s="163" t="s">
        <v>659</v>
      </c>
      <c r="B49" s="162" t="s">
        <v>660</v>
      </c>
      <c r="C49" s="164" t="s">
        <v>661</v>
      </c>
      <c r="D49" s="166"/>
      <c r="E49" s="172"/>
      <c r="F49" s="166">
        <v>0</v>
      </c>
      <c r="G49" s="165">
        <v>0</v>
      </c>
    </row>
    <row r="50" spans="1:7" ht="39" customHeight="1">
      <c r="A50" s="163" t="s">
        <v>662</v>
      </c>
      <c r="B50" s="162" t="s">
        <v>663</v>
      </c>
      <c r="C50" s="164" t="s">
        <v>664</v>
      </c>
      <c r="D50" s="166"/>
      <c r="E50" s="172"/>
      <c r="F50" s="166">
        <v>5676478273</v>
      </c>
      <c r="G50" s="165">
        <v>1.41077567924609E-2</v>
      </c>
    </row>
    <row r="51" spans="1:7" ht="61" customHeight="1">
      <c r="A51" s="163" t="s">
        <v>665</v>
      </c>
      <c r="B51" s="162" t="s">
        <v>666</v>
      </c>
      <c r="C51" s="164" t="s">
        <v>667</v>
      </c>
      <c r="D51" s="166"/>
      <c r="E51" s="172"/>
      <c r="F51" s="166">
        <v>1005278285</v>
      </c>
      <c r="G51" s="165">
        <v>2.49841906750167E-3</v>
      </c>
    </row>
    <row r="52" spans="1:7" ht="45" customHeight="1">
      <c r="A52" s="163" t="s">
        <v>668</v>
      </c>
      <c r="B52" s="162" t="s">
        <v>669</v>
      </c>
      <c r="C52" s="164" t="s">
        <v>670</v>
      </c>
      <c r="D52" s="166"/>
      <c r="E52" s="172"/>
      <c r="F52" s="166">
        <v>0</v>
      </c>
      <c r="G52" s="165">
        <v>0</v>
      </c>
    </row>
    <row r="53" spans="1:7" ht="57" customHeight="1">
      <c r="A53" s="163" t="s">
        <v>671</v>
      </c>
      <c r="B53" s="162" t="s">
        <v>672</v>
      </c>
      <c r="C53" s="164" t="s">
        <v>673</v>
      </c>
      <c r="D53" s="166"/>
      <c r="E53" s="172"/>
      <c r="F53" s="166">
        <v>0</v>
      </c>
      <c r="G53" s="165">
        <v>0</v>
      </c>
    </row>
    <row r="54" spans="1:7" ht="39" customHeight="1">
      <c r="A54" s="163" t="s">
        <v>674</v>
      </c>
      <c r="B54" s="162" t="s">
        <v>675</v>
      </c>
      <c r="C54" s="164" t="s">
        <v>676</v>
      </c>
      <c r="D54" s="166"/>
      <c r="E54" s="172"/>
      <c r="F54" s="166">
        <v>0</v>
      </c>
      <c r="G54" s="165">
        <v>0</v>
      </c>
    </row>
    <row r="55" spans="1:7" ht="39" customHeight="1">
      <c r="A55" s="163" t="s">
        <v>677</v>
      </c>
      <c r="B55" s="162" t="s">
        <v>678</v>
      </c>
      <c r="C55" s="164" t="s">
        <v>679</v>
      </c>
      <c r="D55" s="166"/>
      <c r="E55" s="172"/>
      <c r="F55" s="166">
        <v>0</v>
      </c>
      <c r="G55" s="165">
        <v>0</v>
      </c>
    </row>
    <row r="56" spans="1:7" ht="39" customHeight="1">
      <c r="A56" s="168"/>
      <c r="B56" s="167" t="s">
        <v>680</v>
      </c>
      <c r="C56" s="168" t="s">
        <v>681</v>
      </c>
      <c r="D56" s="170"/>
      <c r="E56" s="170"/>
      <c r="F56" s="170">
        <v>6681756558</v>
      </c>
      <c r="G56" s="169">
        <v>1.6606175859962501E-2</v>
      </c>
    </row>
    <row r="57" spans="1:7" ht="39" customHeight="1">
      <c r="A57" s="168" t="s">
        <v>682</v>
      </c>
      <c r="B57" s="167" t="s">
        <v>683</v>
      </c>
      <c r="C57" s="168" t="s">
        <v>684</v>
      </c>
      <c r="D57" s="170"/>
      <c r="E57" s="170"/>
      <c r="F57" s="170"/>
      <c r="G57" s="169"/>
    </row>
    <row r="58" spans="1:7" ht="39" customHeight="1">
      <c r="A58" s="163" t="s">
        <v>685</v>
      </c>
      <c r="B58" s="162" t="s">
        <v>686</v>
      </c>
      <c r="C58" s="164" t="s">
        <v>687</v>
      </c>
      <c r="D58" s="166"/>
      <c r="E58" s="172"/>
      <c r="F58" s="166">
        <v>132052272843</v>
      </c>
      <c r="G58" s="165">
        <v>0.32818963793481798</v>
      </c>
    </row>
    <row r="59" spans="1:7" ht="39" customHeight="1">
      <c r="A59" s="163"/>
      <c r="B59" s="162"/>
      <c r="C59" s="164"/>
      <c r="D59" s="166"/>
      <c r="E59" s="172"/>
      <c r="F59" s="166"/>
      <c r="G59" s="165"/>
    </row>
    <row r="60" spans="1:7" ht="39" customHeight="1">
      <c r="A60" s="163" t="s">
        <v>688</v>
      </c>
      <c r="B60" s="162" t="s">
        <v>689</v>
      </c>
      <c r="C60" s="164" t="s">
        <v>690</v>
      </c>
      <c r="D60" s="166"/>
      <c r="E60" s="172"/>
      <c r="F60" s="166">
        <v>4890894872</v>
      </c>
      <c r="G60" s="165">
        <v>1.21553456268589E-2</v>
      </c>
    </row>
    <row r="61" spans="1:7" ht="39" customHeight="1">
      <c r="A61" s="163" t="s">
        <v>691</v>
      </c>
      <c r="B61" s="162" t="s">
        <v>692</v>
      </c>
      <c r="C61" s="164" t="s">
        <v>693</v>
      </c>
      <c r="D61" s="166"/>
      <c r="E61" s="172"/>
      <c r="F61" s="166">
        <v>127161377971</v>
      </c>
      <c r="G61" s="165">
        <v>0.31603429230795899</v>
      </c>
    </row>
    <row r="62" spans="1:7" ht="39" customHeight="1">
      <c r="A62" s="163" t="s">
        <v>694</v>
      </c>
      <c r="B62" s="162" t="s">
        <v>695</v>
      </c>
      <c r="C62" s="164" t="s">
        <v>696</v>
      </c>
      <c r="D62" s="166"/>
      <c r="E62" s="172"/>
      <c r="F62" s="166">
        <v>44565917029</v>
      </c>
      <c r="G62" s="165">
        <v>0.110759715520913</v>
      </c>
    </row>
    <row r="63" spans="1:7" ht="39" customHeight="1">
      <c r="A63" s="163"/>
      <c r="B63" s="162"/>
      <c r="C63" s="164"/>
      <c r="D63" s="166"/>
      <c r="E63" s="172"/>
      <c r="F63" s="166"/>
      <c r="G63" s="165"/>
    </row>
    <row r="64" spans="1:7" ht="39" customHeight="1">
      <c r="A64" s="163" t="s">
        <v>697</v>
      </c>
      <c r="B64" s="162" t="s">
        <v>698</v>
      </c>
      <c r="C64" s="164" t="s">
        <v>699</v>
      </c>
      <c r="D64" s="166"/>
      <c r="E64" s="172"/>
      <c r="F64" s="166">
        <v>22000000000</v>
      </c>
      <c r="G64" s="165">
        <v>5.4676620698155001E-2</v>
      </c>
    </row>
    <row r="65" spans="1:7" ht="39" customHeight="1">
      <c r="A65" s="168"/>
      <c r="B65" s="167" t="s">
        <v>700</v>
      </c>
      <c r="C65" s="168" t="s">
        <v>701</v>
      </c>
      <c r="D65" s="170"/>
      <c r="E65" s="170"/>
      <c r="F65" s="170">
        <v>198618189872</v>
      </c>
      <c r="G65" s="169">
        <v>0.49362597415388498</v>
      </c>
    </row>
    <row r="66" spans="1:7" ht="39" customHeight="1">
      <c r="A66" s="168" t="s">
        <v>702</v>
      </c>
      <c r="B66" s="167" t="s">
        <v>703</v>
      </c>
      <c r="C66" s="168" t="s">
        <v>704</v>
      </c>
      <c r="D66" s="170"/>
      <c r="E66" s="170"/>
      <c r="F66" s="170">
        <v>402365759242</v>
      </c>
      <c r="G66" s="169">
        <v>1</v>
      </c>
    </row>
    <row r="67" spans="1:7" ht="16.899999999999999" customHeight="1">
      <c r="A67" s="56"/>
      <c r="E67" s="17"/>
    </row>
    <row r="68" spans="1:7" ht="16.899999999999999" customHeight="1">
      <c r="A68" s="17" t="s">
        <v>10</v>
      </c>
      <c r="E68" s="17" t="s">
        <v>11</v>
      </c>
    </row>
    <row r="69" spans="1:7" ht="16.899999999999999" customHeight="1">
      <c r="A69" s="18" t="s">
        <v>12</v>
      </c>
      <c r="E69" s="18" t="s">
        <v>13</v>
      </c>
    </row>
    <row r="70" spans="1:7" ht="16.899999999999999" customHeight="1"/>
    <row r="71" spans="1:7" ht="16.899999999999999" customHeight="1">
      <c r="A71" s="25"/>
      <c r="E71" s="25"/>
    </row>
    <row r="72" spans="1:7" ht="16.899999999999999" customHeight="1"/>
    <row r="73" spans="1:7" ht="16.899999999999999" customHeight="1"/>
    <row r="74" spans="1:7" ht="16.899999999999999" customHeight="1"/>
    <row r="75" spans="1:7" ht="16.899999999999999" customHeight="1"/>
    <row r="76" spans="1:7" ht="16.899999999999999" customHeight="1"/>
    <row r="77" spans="1:7" ht="16.899999999999999" customHeight="1"/>
    <row r="78" spans="1:7" ht="16.899999999999999" customHeight="1">
      <c r="A78" s="32" t="s">
        <v>14</v>
      </c>
      <c r="B78" s="29"/>
      <c r="C78" s="29"/>
      <c r="E78" s="32" t="s">
        <v>1076</v>
      </c>
      <c r="F78" s="29"/>
      <c r="G78" s="29"/>
    </row>
    <row r="79" spans="1:7" ht="16.899999999999999" customHeight="1">
      <c r="A79" s="33" t="s">
        <v>1084</v>
      </c>
      <c r="E79" s="33" t="s">
        <v>1085</v>
      </c>
    </row>
    <row r="80" spans="1:7" ht="16.899999999999999" customHeight="1">
      <c r="A80" s="34" t="s">
        <v>1086</v>
      </c>
      <c r="E80" s="34" t="s">
        <v>1087</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8" fitToHeight="0" orientation="portrait" r:id="rId1"/>
  <headerFooter>
    <oddHeader>&amp;L&amp;"Arial"&amp;9&amp;KA80000CONFIDENTIAL&amp;1#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9"/>
  <sheetViews>
    <sheetView view="pageBreakPreview" topLeftCell="A33" zoomScaleNormal="85" zoomScaleSheetLayoutView="100" workbookViewId="0">
      <selection activeCell="B36" sqref="A36:XFD38"/>
    </sheetView>
  </sheetViews>
  <sheetFormatPr defaultColWidth="9.1796875" defaultRowHeight="13"/>
  <cols>
    <col min="1" max="1" width="4.81640625" style="138" customWidth="1"/>
    <col min="2" max="2" width="34.453125" style="135" customWidth="1"/>
    <col min="3" max="3" width="14.453125" style="135" customWidth="1"/>
    <col min="4" max="4" width="11.81640625" style="135" customWidth="1"/>
    <col min="5" max="5" width="12.26953125" style="135" customWidth="1"/>
    <col min="6" max="6" width="12.54296875" style="135" customWidth="1"/>
    <col min="7" max="7" width="16.453125" style="135" customWidth="1"/>
    <col min="8" max="9" width="19" style="135" customWidth="1"/>
    <col min="10" max="10" width="43.54296875" style="135" customWidth="1"/>
    <col min="11" max="16384" width="9.1796875" style="135"/>
  </cols>
  <sheetData>
    <row r="1" spans="1:10" s="134" customFormat="1" ht="46.5" customHeight="1">
      <c r="A1" s="220" t="s">
        <v>564</v>
      </c>
      <c r="B1" s="220"/>
      <c r="C1" s="220"/>
      <c r="D1" s="220"/>
      <c r="E1" s="220"/>
      <c r="F1" s="220"/>
      <c r="G1" s="220"/>
      <c r="H1" s="220"/>
      <c r="I1" s="220"/>
      <c r="J1" s="220"/>
    </row>
    <row r="2" spans="1:10" ht="49" customHeight="1">
      <c r="A2" s="221" t="s">
        <v>566</v>
      </c>
      <c r="B2" s="221"/>
      <c r="C2" s="221"/>
      <c r="D2" s="221"/>
      <c r="E2" s="221"/>
      <c r="F2" s="221"/>
      <c r="G2" s="221"/>
      <c r="H2" s="221"/>
      <c r="I2" s="221"/>
      <c r="J2" s="221"/>
    </row>
    <row r="3" spans="1:10" ht="19.149999999999999" customHeight="1">
      <c r="A3" s="222" t="s">
        <v>515</v>
      </c>
      <c r="B3" s="222"/>
      <c r="C3" s="222"/>
      <c r="D3" s="222"/>
      <c r="E3" s="222"/>
      <c r="F3" s="222"/>
      <c r="G3" s="222"/>
      <c r="H3" s="222"/>
      <c r="I3" s="222"/>
      <c r="J3" s="222"/>
    </row>
    <row r="4" spans="1:10" ht="21.65" customHeight="1">
      <c r="A4" s="222"/>
      <c r="B4" s="222"/>
      <c r="C4" s="222"/>
      <c r="D4" s="222"/>
      <c r="E4" s="222"/>
      <c r="F4" s="222"/>
      <c r="G4" s="222"/>
      <c r="H4" s="222"/>
      <c r="I4" s="222"/>
      <c r="J4" s="222"/>
    </row>
    <row r="5" spans="1:10">
      <c r="A5" s="223" t="str">
        <f>TONGQUAN!C2</f>
        <v>Tháng 01 năm 2025
/ Jan 2025</v>
      </c>
      <c r="B5" s="223"/>
      <c r="C5" s="223"/>
      <c r="D5" s="223"/>
      <c r="E5" s="223"/>
      <c r="F5" s="223"/>
      <c r="G5" s="223"/>
      <c r="H5" s="223"/>
      <c r="I5" s="223"/>
      <c r="J5" s="223"/>
    </row>
    <row r="6" spans="1:10">
      <c r="A6" s="130"/>
      <c r="B6" s="130"/>
      <c r="C6" s="130"/>
      <c r="D6" s="130"/>
      <c r="E6" s="130"/>
      <c r="F6" s="57"/>
      <c r="G6" s="136"/>
      <c r="H6" s="136"/>
      <c r="I6" s="136"/>
      <c r="J6" s="136"/>
    </row>
    <row r="7" spans="1:10">
      <c r="A7" s="224" t="s">
        <v>2</v>
      </c>
      <c r="B7" s="225"/>
      <c r="C7" s="136"/>
      <c r="D7" s="136"/>
      <c r="E7" s="136"/>
      <c r="F7" s="136"/>
      <c r="G7" s="214" t="str">
        <f>TONGQUAN!D5</f>
        <v>Công ty TNHH quản lý quỹ đầu tư chứng khoán Vietcombank</v>
      </c>
      <c r="H7" s="214"/>
      <c r="I7" s="214"/>
      <c r="J7" s="214"/>
    </row>
    <row r="8" spans="1:10" ht="15" customHeight="1">
      <c r="A8" s="217" t="s">
        <v>15</v>
      </c>
      <c r="B8" s="217"/>
      <c r="C8" s="136"/>
      <c r="D8" s="136"/>
      <c r="E8" s="136"/>
      <c r="F8" s="136"/>
      <c r="G8" s="215" t="str">
        <f>TONGQUAN!D6</f>
        <v>Vietcombank Fund Management Company Limited</v>
      </c>
      <c r="H8" s="215"/>
      <c r="I8" s="215"/>
      <c r="J8" s="215"/>
    </row>
    <row r="9" spans="1:10">
      <c r="A9" s="212" t="s">
        <v>3</v>
      </c>
      <c r="B9" s="218"/>
      <c r="C9" s="136"/>
      <c r="D9" s="136"/>
      <c r="E9" s="136"/>
      <c r="F9" s="136"/>
      <c r="G9" s="219" t="str">
        <f>TONGQUAN!D7</f>
        <v>Ngân hàng TNHH Một thành viên Standard Chartered (Việt Nam)</v>
      </c>
      <c r="H9" s="219"/>
      <c r="I9" s="219"/>
      <c r="J9" s="219"/>
    </row>
    <row r="10" spans="1:10" ht="15" customHeight="1">
      <c r="A10" s="218" t="s">
        <v>4</v>
      </c>
      <c r="B10" s="218"/>
      <c r="C10" s="136"/>
      <c r="D10" s="136"/>
      <c r="E10" s="136"/>
      <c r="F10" s="136"/>
      <c r="G10" s="215" t="str">
        <f>TONGQUAN!D8</f>
        <v>Standard Chartered Bank (Vietnam) Limited</v>
      </c>
      <c r="H10" s="215"/>
      <c r="I10" s="215"/>
      <c r="J10" s="215"/>
    </row>
    <row r="11" spans="1:10" ht="15" customHeight="1">
      <c r="A11" s="212" t="s">
        <v>5</v>
      </c>
      <c r="B11" s="213"/>
      <c r="C11" s="136"/>
      <c r="D11" s="136"/>
      <c r="E11" s="136"/>
      <c r="F11" s="136"/>
      <c r="G11" s="214" t="str">
        <f>TONGQUAN!D9</f>
        <v>Quỹ Đầu Tư Trái Phiếu VCBF</v>
      </c>
      <c r="H11" s="214"/>
      <c r="I11" s="214"/>
      <c r="J11" s="214"/>
    </row>
    <row r="12" spans="1:10" ht="15" customHeight="1">
      <c r="A12" s="58" t="s">
        <v>511</v>
      </c>
      <c r="B12" s="131"/>
      <c r="C12" s="136"/>
      <c r="D12" s="136"/>
      <c r="E12" s="136"/>
      <c r="F12" s="136"/>
      <c r="G12" s="215" t="str">
        <f>TONGQUAN!D10</f>
        <v>VCBF Fixed Income Fund (VCBFIF)</v>
      </c>
      <c r="H12" s="215"/>
      <c r="I12" s="215"/>
      <c r="J12" s="215"/>
    </row>
    <row r="13" spans="1:10" ht="15" customHeight="1">
      <c r="A13" s="59" t="s">
        <v>7</v>
      </c>
      <c r="B13" s="60"/>
      <c r="C13" s="136"/>
      <c r="D13" s="136"/>
      <c r="E13" s="136"/>
      <c r="F13" s="136"/>
      <c r="G13" s="214" t="str">
        <f>TONGQUAN!D11</f>
        <v>Ngày 04 tháng 02 năm 2025</v>
      </c>
      <c r="H13" s="214"/>
      <c r="I13" s="214"/>
      <c r="J13" s="214"/>
    </row>
    <row r="14" spans="1:10">
      <c r="A14" s="61" t="s">
        <v>8</v>
      </c>
      <c r="B14" s="61"/>
      <c r="C14" s="63"/>
      <c r="D14" s="63"/>
      <c r="E14" s="63"/>
      <c r="F14" s="63"/>
      <c r="G14" s="216" t="str">
        <f>TONGQUAN!D12</f>
        <v>04 Feb 2025</v>
      </c>
      <c r="H14" s="216"/>
      <c r="I14" s="216"/>
      <c r="J14" s="216"/>
    </row>
    <row r="15" spans="1:10">
      <c r="A15" s="94" t="s">
        <v>562</v>
      </c>
      <c r="B15" s="95" t="s">
        <v>563</v>
      </c>
      <c r="C15" s="63"/>
      <c r="D15" s="63"/>
      <c r="E15" s="63"/>
      <c r="F15" s="63"/>
      <c r="G15" s="132"/>
      <c r="H15" s="132"/>
      <c r="I15" s="132"/>
      <c r="J15" s="132"/>
    </row>
    <row r="16" spans="1:10">
      <c r="A16" s="73" t="s">
        <v>27</v>
      </c>
      <c r="B16" s="74" t="s">
        <v>518</v>
      </c>
      <c r="C16" s="63"/>
      <c r="D16" s="63"/>
      <c r="E16" s="63"/>
      <c r="F16" s="63"/>
      <c r="G16" s="63"/>
      <c r="H16" s="63"/>
      <c r="I16" s="63"/>
      <c r="J16" s="63"/>
    </row>
    <row r="17" spans="1:10" s="62" customFormat="1" ht="36" customHeight="1">
      <c r="A17" s="210" t="s">
        <v>234</v>
      </c>
      <c r="B17" s="210" t="s">
        <v>553</v>
      </c>
      <c r="C17" s="210" t="s">
        <v>554</v>
      </c>
      <c r="D17" s="210" t="s">
        <v>555</v>
      </c>
      <c r="E17" s="210" t="s">
        <v>556</v>
      </c>
      <c r="F17" s="210" t="s">
        <v>557</v>
      </c>
      <c r="G17" s="210" t="s">
        <v>558</v>
      </c>
      <c r="H17" s="211"/>
      <c r="I17" s="210" t="s">
        <v>567</v>
      </c>
      <c r="J17" s="211"/>
    </row>
    <row r="18" spans="1:10" s="62" customFormat="1" ht="87" customHeight="1">
      <c r="A18" s="211"/>
      <c r="B18" s="211"/>
      <c r="C18" s="211"/>
      <c r="D18" s="211"/>
      <c r="E18" s="211"/>
      <c r="F18" s="211"/>
      <c r="G18" s="133" t="s">
        <v>559</v>
      </c>
      <c r="H18" s="133" t="s">
        <v>560</v>
      </c>
      <c r="I18" s="133" t="s">
        <v>559</v>
      </c>
      <c r="J18" s="133" t="s">
        <v>561</v>
      </c>
    </row>
    <row r="19" spans="1:10" s="62" customFormat="1" ht="45.75" customHeight="1">
      <c r="A19" s="163" t="s">
        <v>705</v>
      </c>
      <c r="B19" s="163" t="s">
        <v>706</v>
      </c>
      <c r="C19" s="163"/>
      <c r="D19" s="163"/>
      <c r="E19" s="163"/>
      <c r="F19" s="166"/>
      <c r="G19" s="163"/>
      <c r="H19" s="165"/>
      <c r="I19" s="163"/>
      <c r="J19" s="165"/>
    </row>
    <row r="20" spans="1:10">
      <c r="A20" s="163" t="s">
        <v>707</v>
      </c>
      <c r="B20" s="163" t="s">
        <v>708</v>
      </c>
      <c r="C20" s="163" t="s">
        <v>709</v>
      </c>
      <c r="D20" s="163" t="s">
        <v>710</v>
      </c>
      <c r="E20" s="163" t="s">
        <v>711</v>
      </c>
      <c r="F20" s="166" t="s">
        <v>712</v>
      </c>
      <c r="G20" s="163" t="s">
        <v>713</v>
      </c>
      <c r="H20" s="165" t="s">
        <v>714</v>
      </c>
      <c r="I20" s="163" t="s">
        <v>715</v>
      </c>
      <c r="J20" s="165" t="s">
        <v>716</v>
      </c>
    </row>
    <row r="21" spans="1:10" ht="25">
      <c r="A21" s="168" t="s">
        <v>717</v>
      </c>
      <c r="B21" s="168" t="s">
        <v>718</v>
      </c>
      <c r="C21" s="168"/>
      <c r="D21" s="168"/>
      <c r="E21" s="168"/>
      <c r="F21" s="170">
        <v>0</v>
      </c>
      <c r="G21" s="168"/>
      <c r="H21" s="169">
        <v>0</v>
      </c>
      <c r="I21" s="168"/>
      <c r="J21" s="169">
        <v>0</v>
      </c>
    </row>
    <row r="22" spans="1:10" ht="25">
      <c r="A22" s="163" t="s">
        <v>719</v>
      </c>
      <c r="B22" s="163" t="s">
        <v>720</v>
      </c>
      <c r="C22" s="163"/>
      <c r="D22" s="163"/>
      <c r="E22" s="163"/>
      <c r="F22" s="166"/>
      <c r="G22" s="163"/>
      <c r="H22" s="165"/>
      <c r="I22" s="163"/>
      <c r="J22" s="165"/>
    </row>
    <row r="23" spans="1:10">
      <c r="A23" s="163" t="s">
        <v>721</v>
      </c>
      <c r="B23" s="163" t="s">
        <v>722</v>
      </c>
      <c r="C23" s="163" t="s">
        <v>723</v>
      </c>
      <c r="D23" s="163" t="s">
        <v>724</v>
      </c>
      <c r="E23" s="163" t="s">
        <v>725</v>
      </c>
      <c r="F23" s="166" t="s">
        <v>726</v>
      </c>
      <c r="G23" s="163" t="s">
        <v>727</v>
      </c>
      <c r="H23" s="165" t="s">
        <v>728</v>
      </c>
      <c r="I23" s="163" t="s">
        <v>729</v>
      </c>
      <c r="J23" s="165" t="s">
        <v>730</v>
      </c>
    </row>
    <row r="24" spans="1:10" ht="25">
      <c r="A24" s="168" t="s">
        <v>731</v>
      </c>
      <c r="B24" s="168" t="s">
        <v>732</v>
      </c>
      <c r="C24" s="168"/>
      <c r="D24" s="168"/>
      <c r="E24" s="168"/>
      <c r="F24" s="170">
        <v>0</v>
      </c>
      <c r="G24" s="168"/>
      <c r="H24" s="169">
        <v>0</v>
      </c>
      <c r="I24" s="168"/>
      <c r="J24" s="169">
        <v>0</v>
      </c>
    </row>
    <row r="25" spans="1:10" ht="25">
      <c r="A25" s="168" t="s">
        <v>733</v>
      </c>
      <c r="B25" s="168" t="s">
        <v>734</v>
      </c>
      <c r="C25" s="168"/>
      <c r="D25" s="168"/>
      <c r="E25" s="168"/>
      <c r="F25" s="170">
        <v>0</v>
      </c>
      <c r="G25" s="168"/>
      <c r="H25" s="169">
        <v>0</v>
      </c>
      <c r="I25" s="168"/>
      <c r="J25" s="169">
        <v>0</v>
      </c>
    </row>
    <row r="26" spans="1:10" ht="25">
      <c r="A26" s="163" t="s">
        <v>735</v>
      </c>
      <c r="B26" s="163" t="s">
        <v>736</v>
      </c>
      <c r="C26" s="163"/>
      <c r="D26" s="163"/>
      <c r="E26" s="163"/>
      <c r="F26" s="166"/>
      <c r="G26" s="163"/>
      <c r="H26" s="165"/>
      <c r="I26" s="163"/>
      <c r="J26" s="165"/>
    </row>
    <row r="27" spans="1:10">
      <c r="A27" s="163" t="s">
        <v>737</v>
      </c>
      <c r="B27" s="163" t="s">
        <v>738</v>
      </c>
      <c r="C27" s="163" t="s">
        <v>739</v>
      </c>
      <c r="D27" s="163" t="s">
        <v>740</v>
      </c>
      <c r="E27" s="163" t="s">
        <v>741</v>
      </c>
      <c r="F27" s="166" t="s">
        <v>742</v>
      </c>
      <c r="G27" s="163" t="s">
        <v>743</v>
      </c>
      <c r="H27" s="165" t="s">
        <v>744</v>
      </c>
      <c r="I27" s="163" t="s">
        <v>745</v>
      </c>
      <c r="J27" s="165" t="s">
        <v>746</v>
      </c>
    </row>
    <row r="28" spans="1:10" ht="25">
      <c r="A28" s="168" t="s">
        <v>747</v>
      </c>
      <c r="B28" s="168" t="s">
        <v>748</v>
      </c>
      <c r="C28" s="168"/>
      <c r="D28" s="168"/>
      <c r="E28" s="168"/>
      <c r="F28" s="170">
        <v>0</v>
      </c>
      <c r="G28" s="168"/>
      <c r="H28" s="169">
        <v>0</v>
      </c>
      <c r="I28" s="168"/>
      <c r="J28" s="169">
        <v>0</v>
      </c>
    </row>
    <row r="29" spans="1:10" ht="25">
      <c r="A29" s="163" t="s">
        <v>749</v>
      </c>
      <c r="B29" s="163" t="s">
        <v>750</v>
      </c>
      <c r="C29" s="163"/>
      <c r="D29" s="163"/>
      <c r="E29" s="163"/>
      <c r="F29" s="166"/>
      <c r="G29" s="163"/>
      <c r="H29" s="165"/>
      <c r="I29" s="163"/>
      <c r="J29" s="165"/>
    </row>
    <row r="30" spans="1:10">
      <c r="A30" s="163" t="s">
        <v>751</v>
      </c>
      <c r="B30" s="163" t="s">
        <v>752</v>
      </c>
      <c r="C30" s="163" t="s">
        <v>753</v>
      </c>
      <c r="D30" s="163" t="s">
        <v>754</v>
      </c>
      <c r="E30" s="163" t="s">
        <v>755</v>
      </c>
      <c r="F30" s="166" t="s">
        <v>756</v>
      </c>
      <c r="G30" s="163" t="s">
        <v>757</v>
      </c>
      <c r="H30" s="165" t="s">
        <v>758</v>
      </c>
      <c r="I30" s="163" t="s">
        <v>759</v>
      </c>
      <c r="J30" s="165" t="s">
        <v>760</v>
      </c>
    </row>
    <row r="31" spans="1:10" ht="25">
      <c r="A31" s="168" t="s">
        <v>761</v>
      </c>
      <c r="B31" s="168" t="s">
        <v>762</v>
      </c>
      <c r="C31" s="168"/>
      <c r="D31" s="168"/>
      <c r="E31" s="168"/>
      <c r="F31" s="170">
        <v>0</v>
      </c>
      <c r="G31" s="168"/>
      <c r="H31" s="169">
        <v>0</v>
      </c>
      <c r="I31" s="168"/>
      <c r="J31" s="169">
        <v>0</v>
      </c>
    </row>
    <row r="32" spans="1:10" ht="25">
      <c r="A32" s="168" t="s">
        <v>763</v>
      </c>
      <c r="B32" s="168" t="s">
        <v>764</v>
      </c>
      <c r="C32" s="168"/>
      <c r="D32" s="168"/>
      <c r="E32" s="168"/>
      <c r="F32" s="170">
        <v>0</v>
      </c>
      <c r="G32" s="168"/>
      <c r="H32" s="169">
        <v>0</v>
      </c>
      <c r="I32" s="168"/>
      <c r="J32" s="169">
        <v>0</v>
      </c>
    </row>
    <row r="33" spans="1:10" s="137"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6"/>
      <c r="E35" s="136"/>
      <c r="F35" s="136"/>
      <c r="G35" s="136"/>
      <c r="H35" s="136"/>
      <c r="I35" s="66"/>
      <c r="J35" s="136"/>
    </row>
    <row r="36" spans="1:10">
      <c r="A36" s="65"/>
      <c r="B36" s="65"/>
      <c r="C36" s="66"/>
      <c r="D36" s="136"/>
      <c r="E36" s="136"/>
      <c r="F36" s="136"/>
      <c r="G36" s="136"/>
      <c r="H36" s="136"/>
      <c r="I36" s="66"/>
      <c r="J36" s="136"/>
    </row>
    <row r="37" spans="1:10">
      <c r="A37" s="65"/>
      <c r="B37" s="65"/>
      <c r="C37" s="66"/>
      <c r="D37" s="136"/>
      <c r="E37" s="136"/>
      <c r="F37" s="136"/>
      <c r="G37" s="136"/>
      <c r="H37" s="136"/>
      <c r="I37" s="66"/>
      <c r="J37" s="136"/>
    </row>
    <row r="38" spans="1:10">
      <c r="A38" s="65"/>
      <c r="B38" s="65"/>
      <c r="C38" s="66"/>
      <c r="D38" s="136"/>
      <c r="E38" s="136"/>
      <c r="F38" s="136"/>
      <c r="G38" s="136"/>
      <c r="H38" s="136"/>
      <c r="I38" s="66"/>
      <c r="J38" s="136"/>
    </row>
    <row r="39" spans="1:10">
      <c r="A39" s="139"/>
      <c r="B39" s="136"/>
      <c r="C39" s="136"/>
      <c r="D39" s="136"/>
      <c r="E39" s="136"/>
      <c r="F39" s="136"/>
      <c r="G39" s="63"/>
      <c r="H39" s="136"/>
      <c r="I39" s="136"/>
      <c r="J39" s="136"/>
    </row>
    <row r="40" spans="1:10">
      <c r="A40" s="139"/>
      <c r="B40" s="136"/>
      <c r="C40" s="136"/>
      <c r="D40" s="136"/>
      <c r="E40" s="136"/>
      <c r="F40" s="136"/>
      <c r="G40" s="136"/>
      <c r="H40" s="136"/>
      <c r="I40" s="136"/>
      <c r="J40" s="136"/>
    </row>
    <row r="41" spans="1:10">
      <c r="A41" s="139"/>
      <c r="B41" s="136"/>
      <c r="C41" s="136"/>
      <c r="D41" s="136"/>
      <c r="E41" s="136"/>
      <c r="F41" s="136"/>
      <c r="G41" s="136"/>
      <c r="H41" s="136"/>
      <c r="I41" s="136"/>
      <c r="J41" s="136"/>
    </row>
    <row r="42" spans="1:10">
      <c r="A42" s="139"/>
      <c r="B42" s="136"/>
      <c r="C42" s="136"/>
      <c r="D42" s="136"/>
      <c r="E42" s="136"/>
      <c r="F42" s="136"/>
      <c r="G42" s="136"/>
      <c r="H42" s="136"/>
      <c r="I42" s="136"/>
      <c r="J42" s="136"/>
    </row>
    <row r="43" spans="1:10" s="62" customFormat="1" ht="12.5">
      <c r="A43" s="183" t="s">
        <v>14</v>
      </c>
      <c r="B43" s="183"/>
      <c r="C43" s="150"/>
      <c r="D43" s="63"/>
      <c r="E43" s="63"/>
      <c r="F43" s="63"/>
      <c r="G43" s="63"/>
      <c r="H43" s="63"/>
      <c r="I43" s="149" t="s">
        <v>1076</v>
      </c>
      <c r="J43" s="150"/>
    </row>
    <row r="44" spans="1:10" s="62" customFormat="1" ht="12.5">
      <c r="A44" s="74" t="s">
        <v>1084</v>
      </c>
      <c r="B44" s="63"/>
      <c r="C44" s="63"/>
      <c r="D44" s="63"/>
      <c r="E44" s="63"/>
      <c r="F44" s="63"/>
      <c r="G44" s="63"/>
      <c r="H44" s="63"/>
      <c r="I44" s="74" t="s">
        <v>1085</v>
      </c>
      <c r="J44" s="63"/>
    </row>
    <row r="45" spans="1:10" s="62" customFormat="1" ht="12.5">
      <c r="A45" s="63" t="s">
        <v>1086</v>
      </c>
      <c r="B45" s="63"/>
      <c r="C45" s="63"/>
      <c r="D45" s="63"/>
      <c r="E45" s="63"/>
      <c r="F45" s="63"/>
      <c r="G45" s="63"/>
      <c r="H45" s="63"/>
      <c r="I45" s="63" t="s">
        <v>1087</v>
      </c>
      <c r="J45" s="63"/>
    </row>
    <row r="46" spans="1:10" s="62" customFormat="1" ht="12.5">
      <c r="A46" s="148"/>
      <c r="B46" s="63"/>
      <c r="C46" s="63"/>
      <c r="D46" s="63"/>
      <c r="E46" s="63"/>
      <c r="F46" s="63"/>
      <c r="G46" s="63"/>
      <c r="H46" s="63"/>
      <c r="I46" s="63"/>
      <c r="J46" s="63"/>
    </row>
    <row r="47" spans="1:10" s="62" customFormat="1" ht="12.5">
      <c r="A47" s="148"/>
      <c r="B47" s="63"/>
      <c r="C47" s="63"/>
      <c r="D47" s="63"/>
      <c r="E47" s="63"/>
      <c r="F47" s="63"/>
      <c r="G47" s="63"/>
      <c r="H47" s="63"/>
      <c r="I47" s="63"/>
      <c r="J47" s="63"/>
    </row>
    <row r="48" spans="1:10">
      <c r="A48" s="139"/>
      <c r="B48" s="136"/>
      <c r="C48" s="136"/>
      <c r="D48" s="136"/>
      <c r="E48" s="136"/>
      <c r="F48" s="136"/>
      <c r="G48" s="136"/>
      <c r="H48" s="136"/>
      <c r="I48" s="136"/>
      <c r="J48" s="136"/>
    </row>
    <row r="49" spans="1:10">
      <c r="A49" s="139"/>
      <c r="B49" s="136"/>
      <c r="C49" s="136"/>
      <c r="D49" s="136"/>
      <c r="E49" s="136"/>
      <c r="F49" s="136"/>
      <c r="G49" s="136"/>
      <c r="H49" s="136"/>
      <c r="I49" s="136"/>
      <c r="J49" s="136"/>
    </row>
  </sheetData>
  <mergeCells count="25">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tabSelected="1" view="pageBreakPreview" topLeftCell="A41" zoomScaleNormal="100" zoomScaleSheetLayoutView="100" workbookViewId="0">
      <selection activeCell="D18" sqref="D18:E49"/>
    </sheetView>
  </sheetViews>
  <sheetFormatPr defaultColWidth="8.7265625" defaultRowHeight="53.25" customHeight="1"/>
  <cols>
    <col min="1" max="1" width="8.7265625" style="12"/>
    <col min="2" max="2" width="59.81640625" style="12" customWidth="1"/>
    <col min="3" max="3" width="10.7265625" style="12" bestFit="1" customWidth="1"/>
    <col min="4" max="4" width="41.7265625" style="12" customWidth="1"/>
    <col min="5" max="5" width="39.54296875" style="12" customWidth="1"/>
    <col min="6" max="6" width="8.453125" style="125" customWidth="1"/>
    <col min="7" max="16384" width="8.7265625" style="125"/>
  </cols>
  <sheetData>
    <row r="1" spans="1:6" ht="53.25" customHeight="1">
      <c r="A1" s="198" t="s">
        <v>564</v>
      </c>
      <c r="B1" s="198"/>
      <c r="C1" s="198"/>
      <c r="D1" s="198"/>
      <c r="E1" s="198"/>
      <c r="F1" s="126"/>
    </row>
    <row r="2" spans="1:6" ht="66" customHeight="1">
      <c r="A2" s="199" t="s">
        <v>565</v>
      </c>
      <c r="B2" s="199"/>
      <c r="C2" s="199"/>
      <c r="D2" s="199"/>
      <c r="E2" s="199"/>
      <c r="F2" s="127"/>
    </row>
    <row r="3" spans="1:6" ht="40.5" customHeight="1">
      <c r="A3" s="200" t="s">
        <v>515</v>
      </c>
      <c r="B3" s="200"/>
      <c r="C3" s="200"/>
      <c r="D3" s="200"/>
      <c r="E3" s="200"/>
      <c r="F3" s="126"/>
    </row>
    <row r="4" spans="1:6" ht="12.5" hidden="1">
      <c r="A4" s="200"/>
      <c r="B4" s="200"/>
      <c r="C4" s="200"/>
      <c r="D4" s="200"/>
      <c r="E4" s="200"/>
      <c r="F4" s="126"/>
    </row>
    <row r="5" spans="1:6" ht="12.5">
      <c r="A5" s="201" t="str">
        <f>TONGQUAN!C2</f>
        <v>Tháng 01 năm 2025
/ Jan 2025</v>
      </c>
      <c r="B5" s="201"/>
      <c r="C5" s="201"/>
      <c r="D5" s="201"/>
      <c r="E5" s="201"/>
      <c r="F5" s="128"/>
    </row>
    <row r="6" spans="1:6" ht="12.5"/>
    <row r="7" spans="1:6" ht="12.5">
      <c r="A7" s="100" t="s">
        <v>2</v>
      </c>
      <c r="C7" s="209" t="str">
        <f>TONGQUAN!D5</f>
        <v>Công ty TNHH quản lý quỹ đầu tư chứng khoán Vietcombank</v>
      </c>
      <c r="D7" s="209"/>
      <c r="E7" s="209"/>
    </row>
    <row r="8" spans="1:6" ht="12.5">
      <c r="A8" s="12" t="s">
        <v>15</v>
      </c>
      <c r="C8" s="208" t="str">
        <f>TONGQUAN!D6</f>
        <v>Vietcombank Fund Management Company Limited</v>
      </c>
      <c r="D8" s="208"/>
      <c r="E8" s="208"/>
    </row>
    <row r="9" spans="1:6" ht="12.5">
      <c r="A9" s="100" t="s">
        <v>3</v>
      </c>
      <c r="C9" s="209" t="str">
        <f>TONGQUAN!D7</f>
        <v>Ngân hàng TNHH Một thành viên Standard Chartered (Việt Nam)</v>
      </c>
      <c r="D9" s="209"/>
      <c r="E9" s="209"/>
    </row>
    <row r="10" spans="1:6" ht="12.5">
      <c r="A10" s="12" t="s">
        <v>4</v>
      </c>
      <c r="C10" s="208" t="str">
        <f>TONGQUAN!D8</f>
        <v>Standard Chartered Bank (Vietnam) Limited</v>
      </c>
      <c r="D10" s="208"/>
      <c r="E10" s="208"/>
    </row>
    <row r="11" spans="1:6" ht="12.5">
      <c r="A11" s="100" t="s">
        <v>5</v>
      </c>
      <c r="C11" s="209" t="str">
        <f>TONGQUAN!D9</f>
        <v>Quỹ Đầu Tư Trái Phiếu VCBF</v>
      </c>
      <c r="D11" s="209"/>
      <c r="E11" s="209"/>
    </row>
    <row r="12" spans="1:6" ht="12.5">
      <c r="A12" s="12" t="s">
        <v>6</v>
      </c>
      <c r="C12" s="208" t="str">
        <f>TONGQUAN!D10</f>
        <v>VCBF Fixed Income Fund (VCBFIF)</v>
      </c>
      <c r="D12" s="208"/>
      <c r="E12" s="208"/>
    </row>
    <row r="13" spans="1:6" ht="12.5">
      <c r="A13" s="100" t="s">
        <v>7</v>
      </c>
      <c r="C13" s="209" t="str">
        <f>TONGQUAN!D11</f>
        <v>Ngày 04 tháng 02 năm 2025</v>
      </c>
      <c r="D13" s="209"/>
      <c r="E13" s="209"/>
    </row>
    <row r="14" spans="1:6" ht="12.5">
      <c r="A14" s="12" t="s">
        <v>8</v>
      </c>
      <c r="C14" s="208" t="str">
        <f>TONGQUAN!D12</f>
        <v>04 Feb 2025</v>
      </c>
      <c r="D14" s="208"/>
      <c r="E14" s="208"/>
    </row>
    <row r="15" spans="1:6" ht="12.5"/>
    <row r="16" spans="1:6" ht="12.5">
      <c r="A16" s="94" t="s">
        <v>562</v>
      </c>
      <c r="B16" s="95" t="s">
        <v>563</v>
      </c>
    </row>
    <row r="17" spans="1:5" ht="12.5">
      <c r="A17" s="19" t="s">
        <v>28</v>
      </c>
      <c r="B17" s="20" t="s">
        <v>285</v>
      </c>
    </row>
    <row r="18" spans="1:5" ht="37.5">
      <c r="A18" s="140" t="s">
        <v>17</v>
      </c>
      <c r="B18" s="140" t="s">
        <v>552</v>
      </c>
      <c r="C18" s="140" t="s">
        <v>19</v>
      </c>
      <c r="D18" s="141" t="s">
        <v>1090</v>
      </c>
      <c r="E18" s="141" t="s">
        <v>1091</v>
      </c>
    </row>
    <row r="19" spans="1:5" s="129" customFormat="1" ht="25">
      <c r="A19" s="51" t="s">
        <v>16</v>
      </c>
      <c r="B19" s="88" t="s">
        <v>112</v>
      </c>
      <c r="C19" s="89" t="s">
        <v>113</v>
      </c>
      <c r="D19" s="165"/>
      <c r="E19" s="165"/>
    </row>
    <row r="20" spans="1:5" ht="50">
      <c r="A20" s="101">
        <v>1</v>
      </c>
      <c r="B20" s="90" t="s">
        <v>537</v>
      </c>
      <c r="C20" s="91" t="s">
        <v>114</v>
      </c>
      <c r="D20" s="165">
        <v>2.03845458060387E-3</v>
      </c>
      <c r="E20" s="165">
        <v>2.03287407865367E-3</v>
      </c>
    </row>
    <row r="21" spans="1:5" ht="50">
      <c r="A21" s="101">
        <v>2</v>
      </c>
      <c r="B21" s="90" t="s">
        <v>538</v>
      </c>
      <c r="C21" s="91" t="s">
        <v>115</v>
      </c>
      <c r="D21" s="165">
        <v>1.08370668243982E-3</v>
      </c>
      <c r="E21" s="165">
        <v>9.4350415200772505E-4</v>
      </c>
    </row>
    <row r="22" spans="1:5" ht="62.5">
      <c r="A22" s="101">
        <v>3</v>
      </c>
      <c r="B22" s="90" t="s">
        <v>539</v>
      </c>
      <c r="C22" s="91" t="s">
        <v>116</v>
      </c>
      <c r="D22" s="165">
        <v>1.4717004329429699E-3</v>
      </c>
      <c r="E22" s="165">
        <v>1.59442544030567E-3</v>
      </c>
    </row>
    <row r="23" spans="1:5" ht="37.5">
      <c r="A23" s="101">
        <v>4</v>
      </c>
      <c r="B23" s="90" t="s">
        <v>286</v>
      </c>
      <c r="C23" s="91" t="s">
        <v>117</v>
      </c>
      <c r="D23" s="165">
        <v>3.8489807121229799E-4</v>
      </c>
      <c r="E23" s="165">
        <v>3.9530119824676902E-4</v>
      </c>
    </row>
    <row r="24" spans="1:5" ht="50">
      <c r="A24" s="101">
        <v>5</v>
      </c>
      <c r="B24" s="90" t="s">
        <v>540</v>
      </c>
      <c r="C24" s="91" t="s">
        <v>541</v>
      </c>
      <c r="D24" s="93"/>
      <c r="E24" s="93"/>
    </row>
    <row r="25" spans="1:5" ht="75">
      <c r="A25" s="101">
        <v>6</v>
      </c>
      <c r="B25" s="90" t="s">
        <v>542</v>
      </c>
      <c r="C25" s="91" t="s">
        <v>512</v>
      </c>
      <c r="D25" s="93"/>
      <c r="E25" s="93"/>
    </row>
    <row r="26" spans="1:5" ht="62.5">
      <c r="A26" s="101">
        <v>7</v>
      </c>
      <c r="B26" s="90" t="s">
        <v>287</v>
      </c>
      <c r="C26" s="91" t="s">
        <v>118</v>
      </c>
      <c r="D26" s="165">
        <v>3.04070337384911E-4</v>
      </c>
      <c r="E26" s="165">
        <v>3.27378262320515E-4</v>
      </c>
    </row>
    <row r="27" spans="1:5" ht="25">
      <c r="A27" s="101">
        <v>8</v>
      </c>
      <c r="B27" s="90" t="s">
        <v>543</v>
      </c>
      <c r="C27" s="91" t="s">
        <v>119</v>
      </c>
      <c r="D27" s="165">
        <v>5.4487165285411502E-3</v>
      </c>
      <c r="E27" s="165">
        <v>5.3173366646970298E-3</v>
      </c>
    </row>
    <row r="28" spans="1:5" ht="12.5">
      <c r="A28" s="101">
        <v>9</v>
      </c>
      <c r="B28" s="90" t="s">
        <v>577</v>
      </c>
      <c r="C28" s="91" t="s">
        <v>120</v>
      </c>
      <c r="D28" s="165">
        <v>0.34728264656394597</v>
      </c>
      <c r="E28" s="165">
        <v>0.14768185282417401</v>
      </c>
    </row>
    <row r="29" spans="1:5" ht="50">
      <c r="A29" s="101">
        <v>10</v>
      </c>
      <c r="B29" s="90" t="s">
        <v>544</v>
      </c>
      <c r="C29" s="91" t="s">
        <v>512</v>
      </c>
      <c r="D29" s="93"/>
      <c r="E29" s="93"/>
    </row>
    <row r="30" spans="1:5" s="129" customFormat="1" ht="25">
      <c r="A30" s="51" t="s">
        <v>22</v>
      </c>
      <c r="B30" s="88" t="s">
        <v>121</v>
      </c>
      <c r="C30" s="89" t="s">
        <v>122</v>
      </c>
      <c r="D30" s="92"/>
      <c r="E30" s="92"/>
    </row>
    <row r="31" spans="1:5" ht="37.5">
      <c r="A31" s="227">
        <v>1</v>
      </c>
      <c r="B31" s="90" t="s">
        <v>123</v>
      </c>
      <c r="C31" s="91" t="s">
        <v>124</v>
      </c>
      <c r="D31" s="102">
        <v>266935316200</v>
      </c>
      <c r="E31" s="102">
        <v>244246355500</v>
      </c>
    </row>
    <row r="32" spans="1:5" ht="25">
      <c r="A32" s="228"/>
      <c r="B32" s="90" t="s">
        <v>125</v>
      </c>
      <c r="C32" s="91" t="s">
        <v>126</v>
      </c>
      <c r="D32" s="102">
        <v>266935316200</v>
      </c>
      <c r="E32" s="102">
        <v>244246355500</v>
      </c>
    </row>
    <row r="33" spans="1:5" ht="25">
      <c r="A33" s="229"/>
      <c r="B33" s="90" t="s">
        <v>545</v>
      </c>
      <c r="C33" s="91" t="s">
        <v>127</v>
      </c>
      <c r="D33" s="93">
        <v>26693531.620000001</v>
      </c>
      <c r="E33" s="93">
        <v>24424635.550000001</v>
      </c>
    </row>
    <row r="34" spans="1:5" ht="37.5">
      <c r="A34" s="226">
        <v>2</v>
      </c>
      <c r="B34" s="90" t="s">
        <v>128</v>
      </c>
      <c r="C34" s="91" t="s">
        <v>129</v>
      </c>
      <c r="D34" s="102">
        <v>7645791700</v>
      </c>
      <c r="E34" s="102">
        <v>22688960700</v>
      </c>
    </row>
    <row r="35" spans="1:5" ht="25">
      <c r="A35" s="226"/>
      <c r="B35" s="90" t="s">
        <v>130</v>
      </c>
      <c r="C35" s="91" t="s">
        <v>546</v>
      </c>
      <c r="D35" s="93">
        <v>764579.17</v>
      </c>
      <c r="E35" s="93">
        <v>2268896.0699999998</v>
      </c>
    </row>
    <row r="36" spans="1:5" ht="25">
      <c r="A36" s="226"/>
      <c r="B36" s="90" t="s">
        <v>131</v>
      </c>
      <c r="C36" s="91" t="s">
        <v>547</v>
      </c>
      <c r="D36" s="102">
        <v>7645791700</v>
      </c>
      <c r="E36" s="102">
        <v>22688960700</v>
      </c>
    </row>
    <row r="37" spans="1:5" ht="25">
      <c r="A37" s="226"/>
      <c r="B37" s="90" t="s">
        <v>548</v>
      </c>
      <c r="C37" s="91" t="s">
        <v>132</v>
      </c>
      <c r="D37" s="93">
        <v>1660545.34</v>
      </c>
      <c r="E37" s="93">
        <v>2740418.77</v>
      </c>
    </row>
    <row r="38" spans="1:5" ht="25">
      <c r="A38" s="226"/>
      <c r="B38" s="90" t="s">
        <v>258</v>
      </c>
      <c r="C38" s="91" t="s">
        <v>133</v>
      </c>
      <c r="D38" s="102">
        <v>16605453400</v>
      </c>
      <c r="E38" s="102">
        <v>27404187700</v>
      </c>
    </row>
    <row r="39" spans="1:5" ht="25">
      <c r="A39" s="226"/>
      <c r="B39" s="90" t="s">
        <v>570</v>
      </c>
      <c r="C39" s="91" t="s">
        <v>134</v>
      </c>
      <c r="D39" s="93">
        <v>-895966.17</v>
      </c>
      <c r="E39" s="93">
        <v>-471522.7</v>
      </c>
    </row>
    <row r="40" spans="1:5" ht="37.5">
      <c r="A40" s="226"/>
      <c r="B40" s="90" t="s">
        <v>259</v>
      </c>
      <c r="C40" s="91" t="s">
        <v>135</v>
      </c>
      <c r="D40" s="102">
        <v>-8959661700</v>
      </c>
      <c r="E40" s="102">
        <v>-4715227000</v>
      </c>
    </row>
    <row r="41" spans="1:5" ht="25">
      <c r="A41" s="226">
        <v>3</v>
      </c>
      <c r="B41" s="90" t="s">
        <v>260</v>
      </c>
      <c r="C41" s="91" t="s">
        <v>136</v>
      </c>
      <c r="D41" s="102">
        <v>274581107900</v>
      </c>
      <c r="E41" s="102">
        <v>266935316200</v>
      </c>
    </row>
    <row r="42" spans="1:5" ht="37.5">
      <c r="A42" s="226"/>
      <c r="B42" s="90" t="s">
        <v>549</v>
      </c>
      <c r="C42" s="91" t="s">
        <v>137</v>
      </c>
      <c r="D42" s="102">
        <v>274581107900</v>
      </c>
      <c r="E42" s="102">
        <v>266935316200</v>
      </c>
    </row>
    <row r="43" spans="1:5" ht="25">
      <c r="A43" s="226"/>
      <c r="B43" s="90" t="s">
        <v>550</v>
      </c>
      <c r="C43" s="91" t="s">
        <v>138</v>
      </c>
      <c r="D43" s="93">
        <v>27458110.789999999</v>
      </c>
      <c r="E43" s="93">
        <v>26693531.620000001</v>
      </c>
    </row>
    <row r="44" spans="1:5" ht="50">
      <c r="A44" s="101">
        <v>4</v>
      </c>
      <c r="B44" s="90" t="s">
        <v>139</v>
      </c>
      <c r="C44" s="91" t="s">
        <v>140</v>
      </c>
      <c r="D44" s="165">
        <v>0.19277837832629699</v>
      </c>
      <c r="E44" s="165">
        <v>0.19850000000000001</v>
      </c>
    </row>
    <row r="45" spans="1:5" ht="25">
      <c r="A45" s="101">
        <v>5</v>
      </c>
      <c r="B45" s="90" t="s">
        <v>141</v>
      </c>
      <c r="C45" s="91" t="s">
        <v>142</v>
      </c>
      <c r="D45" s="165">
        <v>0.3513</v>
      </c>
      <c r="E45" s="165">
        <v>0.36170000000000002</v>
      </c>
    </row>
    <row r="46" spans="1:5" ht="25">
      <c r="A46" s="101">
        <v>6</v>
      </c>
      <c r="B46" s="90" t="s">
        <v>143</v>
      </c>
      <c r="C46" s="91" t="s">
        <v>144</v>
      </c>
      <c r="D46" s="165">
        <v>1.2E-2</v>
      </c>
      <c r="E46" s="165">
        <v>1.23E-2</v>
      </c>
    </row>
    <row r="47" spans="1:5" ht="25">
      <c r="A47" s="101">
        <v>7</v>
      </c>
      <c r="B47" s="90" t="s">
        <v>145</v>
      </c>
      <c r="C47" s="91" t="s">
        <v>146</v>
      </c>
      <c r="D47" s="102">
        <v>7472</v>
      </c>
      <c r="E47" s="102">
        <v>6884</v>
      </c>
    </row>
    <row r="48" spans="1:5" ht="25">
      <c r="A48" s="101">
        <v>8</v>
      </c>
      <c r="B48" s="90" t="s">
        <v>261</v>
      </c>
      <c r="C48" s="91" t="s">
        <v>147</v>
      </c>
      <c r="D48" s="93">
        <v>14567.69</v>
      </c>
      <c r="E48" s="93">
        <v>14463.44</v>
      </c>
    </row>
    <row r="49" spans="1:5" ht="37.5">
      <c r="A49" s="101">
        <v>9</v>
      </c>
      <c r="B49" s="90" t="s">
        <v>551</v>
      </c>
      <c r="C49" s="91" t="s">
        <v>513</v>
      </c>
      <c r="D49" s="93"/>
      <c r="E49" s="93"/>
    </row>
    <row r="50" spans="1:5" ht="31.5" customHeight="1">
      <c r="A50" s="190" t="s">
        <v>571</v>
      </c>
      <c r="B50" s="208"/>
      <c r="C50" s="208"/>
      <c r="D50" s="208"/>
      <c r="E50" s="208"/>
    </row>
    <row r="51" spans="1:5" ht="95.25" customHeight="1">
      <c r="A51" s="190" t="s">
        <v>572</v>
      </c>
      <c r="B51" s="208"/>
      <c r="C51" s="208"/>
      <c r="D51" s="208"/>
      <c r="E51" s="208"/>
    </row>
    <row r="52" spans="1:5" ht="12.5">
      <c r="A52" s="25" t="str">
        <f>TONGQUAN!C16</f>
        <v>Đại diện có thẩm quyền của Ngân hàng giám sát</v>
      </c>
      <c r="D52" s="25" t="str">
        <f>TONGQUAN!F16</f>
        <v>Đại diện có thẩm quyền của Công ty quản lý Quỹ</v>
      </c>
    </row>
    <row r="53" spans="1:5" s="128" customFormat="1" ht="12.5">
      <c r="A53" s="26" t="str">
        <f>TONGQUAN!C17</f>
        <v>Authorised Representative of Supervisory Bank</v>
      </c>
      <c r="B53" s="26"/>
      <c r="C53" s="26"/>
      <c r="D53" s="26" t="str">
        <f>TONGQUAN!F17</f>
        <v>Authorised Representative of Fund Management Company</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tr">
        <f>TONGQUAN!C19</f>
        <v>Ngân hàng TNHH MTV Standard Chartered (Việt Nam)</v>
      </c>
      <c r="D63" s="25" t="str">
        <f>TONGQUAN!F19</f>
        <v>Công ty TNHH quản lý quỹ đầu tư chứng khoán Vietcombank</v>
      </c>
    </row>
    <row r="64" spans="1:5" ht="12.5">
      <c r="A64" s="25" t="str">
        <f>TONGQUAN!C20</f>
        <v>Vũ Quang Phan</v>
      </c>
      <c r="D64" s="25" t="str">
        <f>TONGQUAN!F20</f>
        <v>Bùi Sỹ Tân</v>
      </c>
    </row>
    <row r="65" spans="1:4" ht="12.5">
      <c r="A65" s="12" t="str">
        <f>TONGQUAN!C21</f>
        <v>Phó phòng Dịch vụ nghiệp vụ giám sát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PnaYxzwBGwBXp1pSfAVyF5UJf3wjHBL/FLbyGHsW52o=</DigestValue>
    </Reference>
    <Reference Type="http://www.w3.org/2000/09/xmldsig#Object" URI="#idOfficeObject">
      <DigestMethod Algorithm="http://www.w3.org/2001/04/xmlenc#sha256"/>
      <DigestValue>sqSEqIh5oFgpJv7bLY5+7wSvUTUmhsDZk9WvKxg1l0Y=</DigestValue>
    </Reference>
    <Reference Type="http://uri.etsi.org/01903#SignedProperties" URI="#idSignedProperties">
      <Transforms>
        <Transform Algorithm="http://www.w3.org/TR/2001/REC-xml-c14n-20010315"/>
      </Transforms>
      <DigestMethod Algorithm="http://www.w3.org/2001/04/xmlenc#sha256"/>
      <DigestValue>sAtLBiR6chpOLmjmT9zM+IZ8S519QgNmwSLVLH4Lx+w=</DigestValue>
    </Reference>
  </SignedInfo>
  <SignatureValue>pPp8OXyAAtje2N3CeA+gO3fs8QtzMnme6BxpX7ViWT4zUUnPB+MKy+DkMZDQy8M3HPki5iWCI+5m
8nPkpA8AUkC/c4NBK1qNu+3akBWrladXW8W+srSZ72AP6LscqTUUY/4F3N8zOdSyWLWWbOPQ6HGo
u+jOGioyX7rMZCDWoW4n7sXD3JaMoRUrC02Xbwqbt0U6nGrDfg4px8teKuUyNqBSuBj5aCJgFCwn
IzP3PKw7bL7cZ7eDVSHyCzUWaUWDUGFt+UeS880qiqFqG37KPX06ApfnMo9R6TH9LTE4K1BefuXw
HrMrrIc7DPom1CxkaWbXBcufsrWAB6HCCrazBQ==</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6jviQYGhkPfTDOE7O2HQUA3QeZZeaN5UWgdWDmnU2SU=</DigestValue>
      </Reference>
      <Reference URI="/xl/drawings/drawing2.xml?ContentType=application/vnd.openxmlformats-officedocument.drawing+xml">
        <DigestMethod Algorithm="http://www.w3.org/2001/04/xmlenc#sha256"/>
        <DigestValue>YHpkznEw7LjssA3qjbVOk/e2lrWXi3YKleENXJS9N4A=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mdc5NY0ZQ6P4KQgwoJvnsAcIUSAiAOypzKkqX63XCFs=</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GJksGJZal6/DdmLKX5IO1vhWOB90nTLq2sHIL+ZVzsI=</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7cYVzFiM8htqxOSyz9v+0BBQRP9oRVqwefwBhe2pKDc=</DigestValue>
      </Reference>
      <Reference URI="/xl/styles.xml?ContentType=application/vnd.openxmlformats-officedocument.spreadsheetml.styles+xml">
        <DigestMethod Algorithm="http://www.w3.org/2001/04/xmlenc#sha256"/>
        <DigestValue>w8yoi+7cuUgegvT2C7SFjg7I+++3aVz4IJPKo/I+ESM=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vbtI/tf8Pn6SRdeE0U3JbfHP9vbRlrJSUQcJy8f2x8Y=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jTX9TZStiFTfFGkWoTFQOIeHiA30HDwdakXytxvdNHU=</DigestValue>
      </Reference>
      <Reference URI="/xl/worksheets/sheet2.xml?ContentType=application/vnd.openxmlformats-officedocument.spreadsheetml.worksheet+xml">
        <DigestMethod Algorithm="http://www.w3.org/2001/04/xmlenc#sha256"/>
        <DigestValue>mASE/UFokX8gq6Bc9nVl3ekslL4aGziUIDSHt9NR8B0=</DigestValue>
      </Reference>
      <Reference URI="/xl/worksheets/sheet3.xml?ContentType=application/vnd.openxmlformats-officedocument.spreadsheetml.worksheet+xml">
        <DigestMethod Algorithm="http://www.w3.org/2001/04/xmlenc#sha256"/>
        <DigestValue>Oja0Gl7REWQdIXvqGNFVF1+cBnVrAo/jPiarxxkGpRk=</DigestValue>
      </Reference>
      <Reference URI="/xl/worksheets/sheet4.xml?ContentType=application/vnd.openxmlformats-officedocument.spreadsheetml.worksheet+xml">
        <DigestMethod Algorithm="http://www.w3.org/2001/04/xmlenc#sha256"/>
        <DigestValue>iOHW/IF+lw87R6yHvmIVUmgcpn5TtTBXm+JTkPtuX0g=</DigestValue>
      </Reference>
      <Reference URI="/xl/worksheets/sheet5.xml?ContentType=application/vnd.openxmlformats-officedocument.spreadsheetml.worksheet+xml">
        <DigestMethod Algorithm="http://www.w3.org/2001/04/xmlenc#sha256"/>
        <DigestValue>luebpMgcji/0yc/3EyDAVFwboS2MbCRvWve6gqCjEr8=</DigestValue>
      </Reference>
      <Reference URI="/xl/worksheets/sheet6.xml?ContentType=application/vnd.openxmlformats-officedocument.spreadsheetml.worksheet+xml">
        <DigestMethod Algorithm="http://www.w3.org/2001/04/xmlenc#sha256"/>
        <DigestValue>PnQEh6vQfu7JtTXqTGlo8gQ7LjNcbapQoh/UQLnZzQY=</DigestValue>
      </Reference>
      <Reference URI="/xl/worksheets/sheet7.xml?ContentType=application/vnd.openxmlformats-officedocument.spreadsheetml.worksheet+xml">
        <DigestMethod Algorithm="http://www.w3.org/2001/04/xmlenc#sha256"/>
        <DigestValue>JAjsG8AHtWfidalkQIZqnfITUFNlVqI0dpWOGNJco58=</DigestValue>
      </Reference>
      <Reference URI="/xl/worksheets/sheet8.xml?ContentType=application/vnd.openxmlformats-officedocument.spreadsheetml.worksheet+xml">
        <DigestMethod Algorithm="http://www.w3.org/2001/04/xmlenc#sha256"/>
        <DigestValue>52m5yXaS1hIShy4wmWoehriRV9OPUVcN0tfwaci6avk=</DigestValue>
      </Reference>
    </Manifest>
    <SignatureProperties>
      <SignatureProperty Id="idSignatureTime" Target="#idPackageSignature">
        <mdssi:SignatureTime xmlns:mdssi="http://schemas.openxmlformats.org/package/2006/digital-signature">
          <mdssi:Format>YYYY-MM-DDThh:mm:ssTZD</mdssi:Format>
          <mdssi:Value>2025-02-05T09:48:24Z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16.0.16731/25</OfficeVersion>
          <ApplicationVersion>16.0.16731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2025-02-05T09:48:24Z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ua4EODgamY9DllXlm5F+ohXI7TCSHQ1A/hhH9ssmwkE=</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JgkoUaoqzTsR7w5vhFhUuWa+9M4iJAt+uujJbcpDpbc=</DigestValue>
    </Reference>
  </SignedInfo>
  <SignatureValue>Sao5/2ixm3FNgCCFl9/T9Ke4vpq7dHsCxFhHUF53qlwooBY+kgwQ/iqhq/11WzqVoPpwVPzu8zXe
H2rzpZxZqNhmmizK2H63ibDNf8POcZk8d+fMSJ8WxwcE8uje5FHwqtiM8jVl6qgdPq6Lmz7stLNm
F16nKP/C+p2QDtQfXmzoNNPHaHCOqhCBHKZyVT2KSWQT8mNhCFGT1sePh1ys3+H4PGi8L07xDxrF
wC72yg0Jw1xcCL+JAzjvcqneBWSchR10shG53mqTKmo/+LtCX7pHgQA2/0pf1KU1ayZ1GAcyDwmP
JTz5xJoucUDWmCGTaiG96pUh9y6VBnYM+s/VBw==</SignatureValue>
  <KeyInfo>
    <X509Data>
      <X509Certificate>MIIGCzCCBPOgAwIBAgIQVAK8XKzOZpwgFQACAAeHXjANBgkqhkiG9w0BAQsFADAzMQswCQYDVQQGEwJWTjEWMBQGA1UECgwNTkFDRU5DT01NIFNDVDEMMAoGA1UEAwwDQ0EyMB4XDTI0MDYxMDAzNTUxOVoXDTI1MDMwNjA5MzgxOV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jCCAbowHwYDVR0lBBgwFgYIKwYBBQUHAwQGCisGAQQBgjcKAwwwHQYDVR0OBBYEFISxtI5neAOhQidbIuWmRDbz8i36MA4GA1UdDwEB/wQEAwIF4DAfBgNVHSMEGDAWgBQFtsvVj9tRqg84kQv4+doO4KqCGDAuBgNVHR8EJzAlMCOgIaAfhh1odHRwOi8vY2F2bi52bi9zaGEyNTYvY2EyLmNybDBnBggrBgEFBQcBAQRbMFkwLAYIKwYBBQUHMAGGIGh0dHA6Ly9vY3NwMjU2LmNhdm4udm4vb2NzcC9vY3NwMCkGCCsGAQUFBzAChh1odHRwOi8vY2F2bi52bi9zaGEyNTYvQ0EyLmNydDA9BgkrBgEEAYI3FQcEMDAuBiYrBgEEAYI3FQiFj88QgYOfI4e5hTKHisJQp/9/gXuCkuBhg5TQFAIBZAIBLDApBgkrBgEEAYI3FQoEHDAaMAoGCCsGAQUFBwMEMAwGCisGAQQBgjcKAwwwRAYJKoZIhvcNAQkPBDcwNTAOBggqhkiG9w0DAgICAIAwDgYIKoZIhvcNAwQCAgCAMAcGBSsOAwIHMAoGCCqGSIb3DQMHMA0GCSqGSIb3DQEBCwUAA4IBAQB1woHZNbfuxvckj/2WBR32cfYS0V9MwzS8HVIpkUzgR64Gs483xtwLnV1Lah4YoVnNZgXmvBHlnzV5eN8Y3bgtHhhE8Np4glt6La1Jy4N9jrGd4EAUL0GtwZy5ykrVgJvQ5ZcM5q3jkzDGt0/8KZp2Tpf8PsQyeum65vM699S8yaQfJj/whn585OZB1PHvFZcY954cznkwcWKhzIv7+J0qa+d3G04O+MTBygFVSyCm7SxuKywFMZd+x4HWaw2zHJSpt4laVo4S+nxN8p0jITZnFWYiMjcWCWyIJPMUFfgI46qdko7pRok0XAl3wKCrQwhzhVRnghN2LmMrULghJh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6jviQYGhkPfTDOE7O2HQUA3QeZZeaN5UWgdWDmnU2SU=</DigestValue>
      </Reference>
      <Reference URI="/xl/drawings/drawing2.xml?ContentType=application/vnd.openxmlformats-officedocument.drawing+xml">
        <DigestMethod Algorithm="http://www.w3.org/2001/04/xmlenc#sha256"/>
        <DigestValue>YHpkznEw7LjssA3qjbVOk/e2lrWXi3YKleENXJS9N4A=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mdc5NY0ZQ6P4KQgwoJvnsAcIUSAiAOypzKkqX63XCFs=</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GJksGJZal6/DdmLKX5IO1vhWOB90nTLq2sHIL+ZVzsI=</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7cYVzFiM8htqxOSyz9v+0BBQRP9oRVqwefwBhe2pKDc=</DigestValue>
      </Reference>
      <Reference URI="/xl/styles.xml?ContentType=application/vnd.openxmlformats-officedocument.spreadsheetml.styles+xml">
        <DigestMethod Algorithm="http://www.w3.org/2001/04/xmlenc#sha256"/>
        <DigestValue>w8yoi+7cuUgegvT2C7SFjg7I+++3aVz4IJPKo/I+ESM=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vbtI/tf8Pn6SRdeE0U3JbfHP9vbRlrJSUQcJy8f2x8Y=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jTX9TZStiFTfFGkWoTFQOIeHiA30HDwdakXytxvdNHU=</DigestValue>
      </Reference>
      <Reference URI="/xl/worksheets/sheet2.xml?ContentType=application/vnd.openxmlformats-officedocument.spreadsheetml.worksheet+xml">
        <DigestMethod Algorithm="http://www.w3.org/2001/04/xmlenc#sha256"/>
        <DigestValue>mASE/UFokX8gq6Bc9nVl3ekslL4aGziUIDSHt9NR8B0=</DigestValue>
      </Reference>
      <Reference URI="/xl/worksheets/sheet3.xml?ContentType=application/vnd.openxmlformats-officedocument.spreadsheetml.worksheet+xml">
        <DigestMethod Algorithm="http://www.w3.org/2001/04/xmlenc#sha256"/>
        <DigestValue>Oja0Gl7REWQdIXvqGNFVF1+cBnVrAo/jPiarxxkGpRk=</DigestValue>
      </Reference>
      <Reference URI="/xl/worksheets/sheet4.xml?ContentType=application/vnd.openxmlformats-officedocument.spreadsheetml.worksheet+xml">
        <DigestMethod Algorithm="http://www.w3.org/2001/04/xmlenc#sha256"/>
        <DigestValue>iOHW/IF+lw87R6yHvmIVUmgcpn5TtTBXm+JTkPtuX0g=</DigestValue>
      </Reference>
      <Reference URI="/xl/worksheets/sheet5.xml?ContentType=application/vnd.openxmlformats-officedocument.spreadsheetml.worksheet+xml">
        <DigestMethod Algorithm="http://www.w3.org/2001/04/xmlenc#sha256"/>
        <DigestValue>luebpMgcji/0yc/3EyDAVFwboS2MbCRvWve6gqCjEr8=</DigestValue>
      </Reference>
      <Reference URI="/xl/worksheets/sheet6.xml?ContentType=application/vnd.openxmlformats-officedocument.spreadsheetml.worksheet+xml">
        <DigestMethod Algorithm="http://www.w3.org/2001/04/xmlenc#sha256"/>
        <DigestValue>PnQEh6vQfu7JtTXqTGlo8gQ7LjNcbapQoh/UQLnZzQY=</DigestValue>
      </Reference>
      <Reference URI="/xl/worksheets/sheet7.xml?ContentType=application/vnd.openxmlformats-officedocument.spreadsheetml.worksheet+xml">
        <DigestMethod Algorithm="http://www.w3.org/2001/04/xmlenc#sha256"/>
        <DigestValue>JAjsG8AHtWfidalkQIZqnfITUFNlVqI0dpWOGNJco58=</DigestValue>
      </Reference>
      <Reference URI="/xl/worksheets/sheet8.xml?ContentType=application/vnd.openxmlformats-officedocument.spreadsheetml.worksheet+xml">
        <DigestMethod Algorithm="http://www.w3.org/2001/04/xmlenc#sha256"/>
        <DigestValue>52m5yXaS1hIShy4wmWoehriRV9OPUVcN0tfwaci6avk=</DigestValue>
      </Reference>
    </Manifest>
    <SignatureProperties>
      <SignatureProperty Id="idSignatureTime" Target="#idPackageSignature">
        <mdssi:SignatureTime xmlns:mdssi="http://schemas.openxmlformats.org/package/2006/digital-signature">
          <mdssi:Format>YYYY-MM-DDThh:mm:ssTZD</mdssi:Format>
          <mdssi:Value>2025-02-07T03:47:40Z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2025-02-07T03:47:40Z</xd:SigningTime>
          <xd:SigningCertificate>
            <xd:Cert>
              <xd:CertDigest>
                <DigestMethod Algorithm="http://www.w3.org/2001/04/xmlenc#sha256"/>
                <DigestValue>DM/a4bz3heGfI65TWz83aE5pATWXOcgp2CsV1v9lhuI=</DigestValue>
              </xd:CertDigest>
              <xd:IssuerSerial>
                <X509IssuerName>CN=CA2, O=NACENCOMM SCT, C=VN</X509IssuerName>
                <X509SerialNumber>111669356675127385775032662370961295198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zCCA/OgAwIBAgIRANosOjxqYxdgu5t+XzfE8+AwDQYJKoZIhvcNAQELBQAwgaMxCzAJBgNVBAYTAlZOMTMwMQYDVQQKDCpNaW5pc3RyeSBvZiBJbmZvcm1hdGlvbiBhbmQgQ29tbXVuaWNhdGlvbnMxPDA6BgNVBAsMM05hdGlvbmFsIENlbnRyZSBvZiBEaWdpdGFsIFNpZ25hdHVyZSBBdXRoZW50aWNhdGlvbjEhMB8GA1UEAwwYVmlldG5hbSBOYXRpb25hbCBSb290IENBMB4XDTIwMDMwNjA5MzgxOVoXDTI1MDMwNjA5MzgxOVowMzELMAkGA1UEBhMCVk4xFjAUBgNVBAoMDU5BQ0VOQ09NTSBTQ1QxDDAKBgNVBAMMA0NBMjCCASIwDQYJKoZIhvcNAQEBBQADggEPADCCAQoCggEBAJYYWF1Zwu0NSg/uM1lzgZ5RfFjLCE/aCru5nh5m+nk0y0xgIYMgIgMmyi66XulWOZfpVmGG4UbcTmPZmZ8e1vNvVxD8a7KMAQe6zuko7s1MENb+3OXil0/edn95UgsuAYg5SqhP/M+OAsKRV9bfk7yWCsmWXAM673WefmgzcFLIGWLl6AGJtfmV8XZaGcTg39vXPr5WMn/sk3zJ6v0Anym5J2j81CUDJzbpBV1arlcfbnn/vlYaNkFNh+8xjo8att5MZBy3sjKK6ACzashypJSOHDXhpVmf3EuwtFzuNzFV3x1Cv3I+Wt0fBzAlfLS62aqZ1t66V1F3a+sQcKz4O8s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AgEAMDcGA1UdHwQwMC4wLKAqoCiGJmh0dHBzOi8vcm9vdGNhLmdvdi52bi9jcmwvdm5yY2EyNTYuY3JsMA4GA1UdDwEB/wQEAwIBhjAdBgNVHQ4EFgQUBbbL1Y/bUaoPOJEL+PnaDuCqghgwDQYJKoZIhvcNAQELBQADggIBAEO40rKwng2si6lby3FLduPKKw3OBC0INlIDnjQFx7B5BOf/uSoC+prqwMxuBpGIKXBy6o7epzug6bSszaCDOw4njyQpxvKvyqW6nDeUA6BQp05lU7cgjl/VvgbbrzxUlA1rbL3aW3hGHhyoFogWq+iZOaAlKnXaQMv60tkmngEuZS+NK4aGYcpYApwapzY+Q/iHEU34B5Qv87DJwimT/l79qFQ5Y1tDwSKJHcxVWApGpiMr/F4WY8OnwO1vTq3vEYzj0IoSpoYZsj0AHRoz2q1M86vAHznw8asEnC5yS2Ul+hN1QlmeNQ6OWRHbaJElsVsJVsvAFgn+7MdVJ1YqpU7YJgo5mz73bJ6uwLrrb/iph3+B3bbJJeVfmVgg+24XHsD5syuM4OrsqHVYxdGOMvwCm+ps56WV7O6Injv+Ubnx3iHfSk5K9Qnyb7CmHIwJV19ZuNg4mMbTqf4wA8hKhnKziN9BlFniyXP9DfKUc3VqhC6zDJ4DkjT5NBDBRG3Kb3Ro0svW+O3AsIotPCSIBE49WNnuv49MsTeCJqDLHbO7GBuM4Xx5/Hj95Za7kTsAaZNJ6dJLBhLWqxXl/vp+jsJniA9vInoEWc2xRQZ24Z+yio3Jmmp4Q6MxEq5bcUpUyYRIkuxsWyB1GczwnGcrrGCcdtkimReO6xXnqUEMmiqi</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TONGQUAN</vt:lpstr>
      <vt:lpstr>BCThuNhap_06203</vt:lpstr>
      <vt:lpstr>BCTinhHinhTaiChinh_06105</vt:lpstr>
      <vt:lpstr>BCTaiSan_06027</vt:lpstr>
      <vt:lpstr>BCKetQuaHoatDong_06028</vt:lpstr>
      <vt:lpstr>BCDanhMucDauTu_06029</vt:lpstr>
      <vt:lpstr>BCHoatDongVay_06026</vt:lpstr>
      <vt:lpstr>Khac_06030</vt:lpstr>
      <vt:lpstr>BCTinhHinhTaiChinh_06105!Print_Area</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2025-02-05T09:48:21Z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