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sigs" ContentType="application/vnd.openxmlformats-package.digital-signature-origin"/>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docMetadata/LabelInfo.xml" ContentType="application/vnd.ms-office.classificationlabels+xml"/>
  <Override PartName="/_xmlsignatures/sig1.xml" ContentType="application/vnd.openxmlformats-package.digital-signature-xmlsignature+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package/2006/relationships/digital-signature/origin" Target="_xmlsignatures/origin.sigs"/><Relationship Id="rId2" Type="http://schemas.microsoft.com/office/2020/02/relationships/classificationlabels" Target="docMetadata/LabelInfo.xml"/><Relationship Id="rId1" Type="http://schemas.openxmlformats.org/officeDocument/2006/relationships/officeDocument" Target="xl/workbook.xml"/><Relationship Id="rId6" Type="http://schemas.openxmlformats.org/officeDocument/2006/relationships/custom-properties" Target="docProps/custom.xml"/><Relationship Id="rId5" Type="http://schemas.openxmlformats.org/officeDocument/2006/relationships/extended-properties" Target="docProps/app.xml"/><Relationship Id="rId4" Type="http://schemas.openxmlformats.org/package/2006/relationships/metadata/core-properties" Target="docProps/core.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C:\Users\Vandh\Documents\VCBFBCF_BC_FMS_THANG (KY SO)\"/>
    </mc:Choice>
  </mc:AlternateContent>
  <xr:revisionPtr revIDLastSave="0" documentId="13_ncr:201_{6C68C71A-06F9-4678-B114-4B191E73DCBA}" xr6:coauthVersionLast="47" xr6:coauthVersionMax="47" xr10:uidLastSave="{00000000-0000-0000-0000-000000000000}"/>
  <bookViews>
    <workbookView xWindow="-120" yWindow="-120" windowWidth="29040" windowHeight="15840" firstSheet="3" activeTab="7" xr2:uid="{00000000-000D-0000-FFFF-FFFF00000000}"/>
  </bookViews>
  <sheets>
    <sheet name="TONGQUAN" sheetId="1" r:id="rId1"/>
    <sheet name="BCTinhHinhTaiChinh_06105" sheetId="42" r:id="rId2"/>
    <sheet name="BCThuNhap_06203" sheetId="34" r:id="rId3"/>
    <sheet name="BCTaiSan_06027" sheetId="43" r:id="rId4"/>
    <sheet name="BCKetQuaHoatDong_06028" sheetId="29" r:id="rId5"/>
    <sheet name="BCDanhMucDauTu_06029" sheetId="44" r:id="rId6"/>
    <sheet name="Khac_06030" sheetId="32" r:id="rId7"/>
    <sheet name="BCHoatDongVay_06026" sheetId="45" r:id="rId8"/>
    <sheet name="LogoFMS" sheetId="25" state="hidden" r:id="rId9"/>
  </sheets>
  <definedNames>
    <definedName name="_xlnm._FilterDatabase" localSheetId="5" hidden="1">BCDanhMucDauTu_06029!$A$18:$J$18</definedName>
    <definedName name="_xlnm._FilterDatabase" localSheetId="4" hidden="1">BCKetQuaHoatDong_06028!$A$18:$H$89</definedName>
    <definedName name="_xlnm._FilterDatabase" localSheetId="3" hidden="1">BCTaiSan_06027!$A$18:$F$18</definedName>
    <definedName name="_xlnm._FilterDatabase" localSheetId="2" hidden="1">BCThuNhap_06203!$A$16:$J$77</definedName>
    <definedName name="_xlnm._FilterDatabase" localSheetId="1" hidden="1">BCTinhHinhTaiChinh_06105!$A$16:$H$120</definedName>
    <definedName name="_xlnm._FilterDatabase" localSheetId="6" hidden="1">Khac_06030!$A$18:$F$18</definedName>
    <definedName name="addlogo">INDEX(LogoFMS!$C$3:$C$76,MATCH(LogoFMS!$D$1,LogoFMS!$A$3:$A$76,0))</definedName>
    <definedName name="_xlnm.Print_Area" localSheetId="1">BCTinhHinhTaiChinh_06105!$A$1:$F$138</definedName>
    <definedName name="_xlnm.Print_Area" localSheetId="0">TONGQUAN!$A$1:$K$34</definedName>
    <definedName name="_xlnm.Print_Titles" localSheetId="5">BCDanhMucDauTu_06029!$18:$18</definedName>
    <definedName name="_xlnm.Print_Titles" localSheetId="4">BCKetQuaHoatDong_06028!$18:$18</definedName>
    <definedName name="_xlnm.Print_Titles" localSheetId="3">BCTaiSan_06027!$18:$18</definedName>
    <definedName name="_xlnm.Print_Titles" localSheetId="2">BCThuNhap_06203!$16:$17</definedName>
    <definedName name="_xlnm.Print_Titles" localSheetId="1">BCTinhHinhTaiChinh_06105!$16:$16</definedName>
    <definedName name="_xlnm.Print_Titles" localSheetId="6">Khac_06030!$18:$18</definedName>
  </definedNames>
  <calcPr calcId="191029" forceFull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1" i="45" l="1"/>
  <c r="G14" i="45" l="1"/>
  <c r="G13" i="45"/>
  <c r="G12" i="45"/>
  <c r="G10" i="45"/>
  <c r="G9" i="45"/>
  <c r="G8" i="45"/>
  <c r="G7" i="45"/>
  <c r="A5" i="45"/>
  <c r="F16" i="42" l="1"/>
  <c r="E16" i="42"/>
  <c r="C14" i="44" l="1"/>
  <c r="C13" i="44"/>
  <c r="C12" i="44"/>
  <c r="C11" i="44"/>
  <c r="C10" i="44"/>
  <c r="C9" i="44"/>
  <c r="C8" i="44"/>
  <c r="C7" i="44"/>
  <c r="A5" i="44"/>
  <c r="C14" i="43" l="1"/>
  <c r="C13" i="43"/>
  <c r="C12" i="43"/>
  <c r="C11" i="43"/>
  <c r="C10" i="43"/>
  <c r="C9" i="43"/>
  <c r="C8" i="43"/>
  <c r="C7" i="43"/>
  <c r="A5" i="43"/>
  <c r="C14" i="42" l="1"/>
  <c r="C13" i="42"/>
  <c r="C12" i="42"/>
  <c r="C11" i="42"/>
  <c r="C10" i="42"/>
  <c r="C9" i="42"/>
  <c r="C8" i="42"/>
  <c r="C7" i="42"/>
  <c r="A5" i="42"/>
  <c r="D14" i="34" l="1"/>
  <c r="D12" i="34"/>
  <c r="D10" i="34"/>
  <c r="D13" i="34"/>
  <c r="D11" i="34"/>
  <c r="D9" i="34"/>
  <c r="D8" i="34"/>
  <c r="D7" i="34"/>
  <c r="A5" i="34"/>
  <c r="D17" i="34" l="1"/>
  <c r="D65" i="32" l="1"/>
  <c r="D64" i="32"/>
  <c r="A65" i="32"/>
  <c r="A64" i="32"/>
  <c r="A63" i="32"/>
  <c r="D53" i="32"/>
  <c r="D52" i="32"/>
  <c r="A53" i="32"/>
  <c r="A52" i="32"/>
  <c r="C14" i="32"/>
  <c r="C12" i="32"/>
  <c r="C10" i="32"/>
  <c r="C13" i="32"/>
  <c r="C11" i="32"/>
  <c r="C9" i="32"/>
  <c r="C8" i="32"/>
  <c r="C7" i="32"/>
  <c r="A5" i="32"/>
  <c r="D107" i="29" l="1"/>
  <c r="D106" i="29"/>
  <c r="A107" i="29"/>
  <c r="A106" i="29"/>
  <c r="A105" i="29"/>
  <c r="C14" i="29"/>
  <c r="C12" i="29"/>
  <c r="C10" i="29"/>
  <c r="C13" i="29"/>
  <c r="C11" i="29"/>
  <c r="C9" i="29"/>
  <c r="A5" i="29"/>
  <c r="C8" i="29"/>
  <c r="C7" i="29"/>
  <c r="F19" i="1" l="1"/>
  <c r="D63" i="32" l="1"/>
  <c r="D105" i="29"/>
</calcChain>
</file>

<file path=xl/sharedStrings.xml><?xml version="1.0" encoding="utf-8"?>
<sst xmlns="http://schemas.openxmlformats.org/spreadsheetml/2006/main" count="1633" uniqueCount="1305">
  <si>
    <t>Kỳ báo cáo:</t>
  </si>
  <si>
    <t>Thông tin chung:</t>
  </si>
  <si>
    <t>Tên Công ty quản lý quỹ:</t>
  </si>
  <si>
    <t>Tên ngân hàng giám sát:</t>
  </si>
  <si>
    <t xml:space="preserve">Supervising bank: </t>
  </si>
  <si>
    <t>Tên Quỹ:</t>
  </si>
  <si>
    <t xml:space="preserve">Fund name: </t>
  </si>
  <si>
    <t>Ngày lập báo cáo:</t>
  </si>
  <si>
    <t>Reporting Date:</t>
  </si>
  <si>
    <t>Người ký báo cáo:</t>
  </si>
  <si>
    <t>Đại diện có thẩm quyền của Ngân hàng giám sát</t>
  </si>
  <si>
    <t>Đại diện có thẩm quyền của Công ty quản lý Quỹ</t>
  </si>
  <si>
    <t>Authorised Representative of Supervisory Bank</t>
  </si>
  <si>
    <t>Authorised Representative of Fund Management Company</t>
  </si>
  <si>
    <t>Ngân hàng TNHH MTV Standard Chartered (Việt Nam)</t>
  </si>
  <si>
    <t>Fund Management Company:</t>
  </si>
  <si>
    <t>I</t>
  </si>
  <si>
    <t>STT
No</t>
  </si>
  <si>
    <t>Nội dung
Indicator</t>
  </si>
  <si>
    <t>Mã chỉ tiêu
Code</t>
  </si>
  <si>
    <t>%/cùng kỳ năm trước
%/against last year</t>
  </si>
  <si>
    <t>Tiền gửi ký quỹ cho hoạt động đầu tư chứng khoán phái sinh
Margin account for trading derivatives</t>
  </si>
  <si>
    <t>II</t>
  </si>
  <si>
    <t>Phí dịch vụ lưu ký - bảo quản tài sản
Custodian service - Safe Custody Fee</t>
  </si>
  <si>
    <t xml:space="preserve">Phí dịch vụ lưu ký - giao dịch chứng khoán
Custodian service - Transaction fee </t>
  </si>
  <si>
    <t>BÁO CÁO KẾT QUẢ HOẠT ĐỘNG / PROFIT AND LOSS REPORT</t>
  </si>
  <si>
    <t>III</t>
  </si>
  <si>
    <t>IV</t>
  </si>
  <si>
    <t>V</t>
  </si>
  <si>
    <t>VI</t>
  </si>
  <si>
    <t>VII</t>
  </si>
  <si>
    <t>VIII</t>
  </si>
  <si>
    <t>IX</t>
  </si>
  <si>
    <t>Thu nhập từ hoạt động đầu tư
Income from Investment Activities</t>
  </si>
  <si>
    <t>Chi phí dự phòng nợ phải thu khó đòi về cổ tức, tiền lãi và xử lý tổn thất nợ phải thu khó đòi về cổ tức, tiền lãi
Provision expense for bad debts from dividends, interest income and written off bad debts from dividends, interest income</t>
  </si>
  <si>
    <t>Phí dịch vụ lưu ký - giao dịch chứng khoán
Custodian service - Transaction fee</t>
  </si>
  <si>
    <t>Chi phí dịch vụ Đại lý Chuyển nhượng
Transfer Agency Fee</t>
  </si>
  <si>
    <t>Chi phí kiểm toán trả cho tổ chức kiểm toán
Audit fee</t>
  </si>
  <si>
    <t>Thù lao ban đại diện Quỹ
Remuneration of Fund's Board of Representatives</t>
  </si>
  <si>
    <t>Chi phí dịch vụ tư vấn pháp lý
Legal consultancy expenses</t>
  </si>
  <si>
    <t>Chi phí công bố thông tin của Quỹ
Expenses for information disclosure of the Fund</t>
  </si>
  <si>
    <t xml:space="preserve">Chi phí môi giới
Brokerage fee </t>
  </si>
  <si>
    <t>Chi phí thanh toán bù trừ
Clearing settlement fee</t>
  </si>
  <si>
    <t>Chi phí khác
Other Expenses</t>
  </si>
  <si>
    <t>Chi phí thiết lập Quỹ
Set up Expenses</t>
  </si>
  <si>
    <t>Phí quản lý thường niên trả cho UBCKNN
Annual management fee paid to SSC</t>
  </si>
  <si>
    <t>Phí ngân hàng
Bank charges</t>
  </si>
  <si>
    <t>Thay đổi về giá trị của các khoản đầu tư trong kỳ
Unrealised Gain / (Loss) due to market price</t>
  </si>
  <si>
    <t>Giá trị tài sản ròng đầu kỳ
Net Asset Value at the beginning of period</t>
  </si>
  <si>
    <t>Giá trị tài sản ròng cuối kỳ
Net Asset Value at the end of period</t>
  </si>
  <si>
    <t>2220</t>
  </si>
  <si>
    <t>2221</t>
  </si>
  <si>
    <t>2221.1</t>
  </si>
  <si>
    <t>2221.2</t>
  </si>
  <si>
    <t>2222</t>
  </si>
  <si>
    <t>2222.1</t>
  </si>
  <si>
    <t>2222.2</t>
  </si>
  <si>
    <t>2223</t>
  </si>
  <si>
    <t>2223.1</t>
  </si>
  <si>
    <t>2223.2</t>
  </si>
  <si>
    <t>2223.3</t>
  </si>
  <si>
    <t>2224</t>
  </si>
  <si>
    <t>2225</t>
  </si>
  <si>
    <t>2226</t>
  </si>
  <si>
    <t>2226.1</t>
  </si>
  <si>
    <t>2226.2</t>
  </si>
  <si>
    <t>2226.3</t>
  </si>
  <si>
    <t>2226.4</t>
  </si>
  <si>
    <t>2227</t>
  </si>
  <si>
    <t>2227.1</t>
  </si>
  <si>
    <t>2227.2</t>
  </si>
  <si>
    <t>2228</t>
  </si>
  <si>
    <t>2229</t>
  </si>
  <si>
    <t>2229.1</t>
  </si>
  <si>
    <t>2229.2</t>
  </si>
  <si>
    <t>2229.3</t>
  </si>
  <si>
    <t>2230</t>
  </si>
  <si>
    <t>2230.1</t>
  </si>
  <si>
    <t>2230.2</t>
  </si>
  <si>
    <t>2230.3</t>
  </si>
  <si>
    <t>2230.4</t>
  </si>
  <si>
    <t>2230.5</t>
  </si>
  <si>
    <t>2231</t>
  </si>
  <si>
    <t>2231.1</t>
  </si>
  <si>
    <t>2231.2</t>
  </si>
  <si>
    <t>2231.3</t>
  </si>
  <si>
    <t>2232</t>
  </si>
  <si>
    <t>2232.1</t>
  </si>
  <si>
    <t>2232.2</t>
  </si>
  <si>
    <t>2232.3</t>
  </si>
  <si>
    <t>2232.4</t>
  </si>
  <si>
    <t>2232.5</t>
  </si>
  <si>
    <t>2232.6</t>
  </si>
  <si>
    <t>2232.7</t>
  </si>
  <si>
    <t>2233</t>
  </si>
  <si>
    <t>2234</t>
  </si>
  <si>
    <t>2235</t>
  </si>
  <si>
    <t>2236</t>
  </si>
  <si>
    <t>2237</t>
  </si>
  <si>
    <t>2238</t>
  </si>
  <si>
    <t>2239</t>
  </si>
  <si>
    <t>2239.1</t>
  </si>
  <si>
    <t>2239.2</t>
  </si>
  <si>
    <t>2239.3</t>
  </si>
  <si>
    <t>2243</t>
  </si>
  <si>
    <t>2244</t>
  </si>
  <si>
    <t>2245</t>
  </si>
  <si>
    <t>Loại
Category</t>
  </si>
  <si>
    <t>Số Lượng
Quantity</t>
  </si>
  <si>
    <t>Giá thị trường
hoặc giá trị hợp lý tại ngày báo cáo
Market price</t>
  </si>
  <si>
    <t>Tổng giá trị (Đồng)
Value (VND)</t>
  </si>
  <si>
    <t>Tỷ lệ % Tổng giá trị tài sản của Quỹ
% of total asset</t>
  </si>
  <si>
    <t>CÁC CHỈ TIÊU VỀ HIỆU QUẢ HOẠT ĐỘNG
INVESTMENT PERFORMANCE INDICATORS</t>
  </si>
  <si>
    <t>2264</t>
  </si>
  <si>
    <t>2265</t>
  </si>
  <si>
    <t>2266</t>
  </si>
  <si>
    <t>22661</t>
  </si>
  <si>
    <t>2267</t>
  </si>
  <si>
    <t>2268</t>
  </si>
  <si>
    <t>2269</t>
  </si>
  <si>
    <t>2270</t>
  </si>
  <si>
    <t>CÁC CHỈ TIÊU KHÁC
OTHER INDICATORS</t>
  </si>
  <si>
    <t>2272</t>
  </si>
  <si>
    <t>Quy mô quỹ đầu kỳ (tính theo mệnh giá chứng chỉ quỹ)
Fund scale at the beginning of the period (based on par value of fund certificate)</t>
  </si>
  <si>
    <t>2273</t>
  </si>
  <si>
    <t>Tổng giá trị chứng chỉ quỹ đang lưu hành đầu kỳ
Total value of outstanding Fund Certificate at the beginning of period</t>
  </si>
  <si>
    <t>2274</t>
  </si>
  <si>
    <t>2275</t>
  </si>
  <si>
    <t>Thay đổi quy mô quỹ trong kỳ (tính theo mệnh giá chứng chỉ quỹ)
Change of Fund scale during the period (based on par value of fund certificate)</t>
  </si>
  <si>
    <t>2276</t>
  </si>
  <si>
    <t>Thay đổi số lượng chứng chỉ quỹ trong kỳ
Change of Number of Fund Certificates during the period</t>
  </si>
  <si>
    <t>Thay đổi giá trị vốn trong kỳ (theo mệnh giá) 
Change in capital amount during the period (based on par value)</t>
  </si>
  <si>
    <t>2277</t>
  </si>
  <si>
    <t>2278</t>
  </si>
  <si>
    <t>22781</t>
  </si>
  <si>
    <t>22782</t>
  </si>
  <si>
    <t>2279</t>
  </si>
  <si>
    <t>2280</t>
  </si>
  <si>
    <t>2281</t>
  </si>
  <si>
    <t>Tỷ lệ nắm giữ chứng chỉ quỹ của công ty quản lý quỹ và người có liên quan cuối kỳ
Fund Management Company and related parties' ownership ratio at the end of the period</t>
  </si>
  <si>
    <t>2282</t>
  </si>
  <si>
    <t>Tỷ lệ nắm giữ chứng chỉ quỹ của 10 nhà đầu tư lớn nhất cuối kỳ
Top 10 investors' ownership ratio at the end of the period</t>
  </si>
  <si>
    <t>2283</t>
  </si>
  <si>
    <t>Tỷ lệ nắm giữ chứng chỉ quỹ của nhà đầu tư nước ngoài cuối kỳ
Foreign investors' ownership ratio at the end of the period</t>
  </si>
  <si>
    <t>2284</t>
  </si>
  <si>
    <t>Số nhà đầu tư tham gia vào quỹ, kể cả giao dịch ký danh
Number of investors of the Fund at the end of the period</t>
  </si>
  <si>
    <t>22841</t>
  </si>
  <si>
    <t>2285</t>
  </si>
  <si>
    <t>BÁO CÁO THU NHẬP
STATEMENT OF COMPREHENSIVE INCOME</t>
  </si>
  <si>
    <t>Chỉ tiêu
Indicator</t>
  </si>
  <si>
    <t>Mã số
Code</t>
  </si>
  <si>
    <t>Thuyết minh
Note</t>
  </si>
  <si>
    <t>Số lũy kế
Year-to-date</t>
  </si>
  <si>
    <t>01</t>
  </si>
  <si>
    <t>02</t>
  </si>
  <si>
    <t>03</t>
  </si>
  <si>
    <t>03.1</t>
  </si>
  <si>
    <t>03.2</t>
  </si>
  <si>
    <t>04</t>
  </si>
  <si>
    <t>05</t>
  </si>
  <si>
    <t>06</t>
  </si>
  <si>
    <t>07</t>
  </si>
  <si>
    <t>08</t>
  </si>
  <si>
    <t>09</t>
  </si>
  <si>
    <t>10</t>
  </si>
  <si>
    <t>2.1. Chi phí giao dịch mua, bán các khoản đầu tư
Expense for purchasing and selling investments</t>
  </si>
  <si>
    <t>11</t>
  </si>
  <si>
    <t>11.1</t>
  </si>
  <si>
    <t>11.2</t>
  </si>
  <si>
    <t>2.2. Chi phí dự phòng nợ phải thu khó đòi và xử lý tổn thất phải thu khó đòi
Provision expense</t>
  </si>
  <si>
    <t>12</t>
  </si>
  <si>
    <t>2.3. Chi phí lãi vay
Borrowing interest expense</t>
  </si>
  <si>
    <t>13</t>
  </si>
  <si>
    <t>2.4. Chi phí dự phòng giảm giá tài sản nhận thế chấp và xử lý tổn thất các khoản đầu tư cho vay có tài sản nhận thế chấp
Impairment expense for devaluation of assets received as pledge</t>
  </si>
  <si>
    <t>14</t>
  </si>
  <si>
    <t>15</t>
  </si>
  <si>
    <t>20</t>
  </si>
  <si>
    <t>20.1</t>
  </si>
  <si>
    <t>3.2. Phí dịch vụ lưu ký tài sản Quỹ mở
Custodian fee</t>
  </si>
  <si>
    <t>20.2</t>
  </si>
  <si>
    <t>20.2.1</t>
  </si>
  <si>
    <t>20.2.2</t>
  </si>
  <si>
    <t>20.2.3</t>
  </si>
  <si>
    <t>3.3. Phí dịch vụ giám sát
Supervising fee</t>
  </si>
  <si>
    <t>20.3</t>
  </si>
  <si>
    <t>3.4. Phí dịch vụ quản trị Quỹ mở
Fund administrative fee</t>
  </si>
  <si>
    <t>20.4</t>
  </si>
  <si>
    <t>3.5. Phí dịch vụ đại lý chuyển nhượng
Transfer agent fee</t>
  </si>
  <si>
    <t>20.5</t>
  </si>
  <si>
    <t xml:space="preserve">3.6. Phí dịch vụ khác của Nhà cung cấp dịch vụ cho Quỹ mở
Other service fees </t>
  </si>
  <si>
    <t>20.6</t>
  </si>
  <si>
    <t>20.6.1</t>
  </si>
  <si>
    <t>20.6.2</t>
  </si>
  <si>
    <t>3.7. Chi phí họp, Đại hội Quỹ mở
Meeting and General Meeting expense</t>
  </si>
  <si>
    <t>20.7</t>
  </si>
  <si>
    <t>20.8</t>
  </si>
  <si>
    <t>3.9. Chi phí thanh lý tài sản Quỹ mở
Asset disposal expense</t>
  </si>
  <si>
    <t>20.9</t>
  </si>
  <si>
    <t>20.10</t>
  </si>
  <si>
    <t>20.10.01</t>
  </si>
  <si>
    <t>Chi phí công tác, họp của ban đại diện
Fund's Board of Representatives travelling, meeting expenses</t>
  </si>
  <si>
    <t>20.10.02</t>
  </si>
  <si>
    <t>Chi phí báo cáo thường niên
Annual report expenses</t>
  </si>
  <si>
    <t>20.10.03</t>
  </si>
  <si>
    <t>20.10.04</t>
  </si>
  <si>
    <t>20.10.05</t>
  </si>
  <si>
    <t>20.10.06</t>
  </si>
  <si>
    <t>20.10.07</t>
  </si>
  <si>
    <t>20.10.08</t>
  </si>
  <si>
    <t>20.10.09</t>
  </si>
  <si>
    <t>20.10.10</t>
  </si>
  <si>
    <t>20.10.11</t>
  </si>
  <si>
    <t>20.10.12</t>
  </si>
  <si>
    <t>20.10.13</t>
  </si>
  <si>
    <t>Chi phí khác
Other expenses</t>
  </si>
  <si>
    <t>20.10.14</t>
  </si>
  <si>
    <t>IV. KẾT QUẢ HOẠT ĐỘNG ĐẦU TƯ 
GAIN (LOSSES) FROM INVESTMENT 
(23 = 01-10-20)</t>
  </si>
  <si>
    <t>23</t>
  </si>
  <si>
    <t xml:space="preserve">V. KẾT QUẢ THU NHẬP VÀ CHI PHÍ KHÁC
OTHER INCOME AND EXPENSE </t>
  </si>
  <si>
    <t>24</t>
  </si>
  <si>
    <t>24.1</t>
  </si>
  <si>
    <t>24.2</t>
  </si>
  <si>
    <t>VI. TỔNG LỢI NHUẬN KẾ TOÁN TRƯỚC THUẾ 
PROFIT BEFORE TAX
(30=23+24)</t>
  </si>
  <si>
    <t>30</t>
  </si>
  <si>
    <t>6.1. Lợi nhuận/(lỗ) đã thực hiện
Realized profit (losses)</t>
  </si>
  <si>
    <t>31</t>
  </si>
  <si>
    <t>6.2. Lợi nhận/(lỗ) chưa thực hiện
Unrealized profit (losses)</t>
  </si>
  <si>
    <t>32</t>
  </si>
  <si>
    <t>VII. CHI PHÍ THUẾ TNDN
CORPORATE INCOME TAX</t>
  </si>
  <si>
    <t>40</t>
  </si>
  <si>
    <t>VIII. LỢI NHUẬN KẾ TOÁN SAU THUẾ TNDN 
PROFIT AFTER TAX
(41=30-40)</t>
  </si>
  <si>
    <t>41</t>
  </si>
  <si>
    <t>Người lập:</t>
  </si>
  <si>
    <t xml:space="preserve">             Người duyệt:</t>
  </si>
  <si>
    <t>BÁO  CÁO TÌNH HÌNH TÀI CHÍNH
STATEMENT OF FINANCIAL POSITION</t>
  </si>
  <si>
    <t>STT
No.</t>
  </si>
  <si>
    <t>03.3</t>
  </si>
  <si>
    <t>FUNDCODE</t>
  </si>
  <si>
    <t>FUNDNAME</t>
  </si>
  <si>
    <t>LOGO</t>
  </si>
  <si>
    <t>VFMVF1</t>
  </si>
  <si>
    <t>VFMVF4</t>
  </si>
  <si>
    <t>VFMVFA</t>
  </si>
  <si>
    <t>Quỹ Đầu tư Năng Động Việt Nam</t>
  </si>
  <si>
    <t>VFMVFB</t>
  </si>
  <si>
    <t>VFMVFC</t>
  </si>
  <si>
    <t>TCBF</t>
  </si>
  <si>
    <t>TCEF1</t>
  </si>
  <si>
    <t>Quỹ Đầu tư Cổ phiếu Techcom</t>
  </si>
  <si>
    <t>MBEF1</t>
  </si>
  <si>
    <t>Quỹ Đầu tư JAPAN ASIA MB CAPITAL</t>
  </si>
  <si>
    <t>MBVF</t>
  </si>
  <si>
    <t>Quỹ Đầu tư Giá trị MB Capital</t>
  </si>
  <si>
    <t>SSISCA</t>
  </si>
  <si>
    <t>Quỹ Đầu tư Lợi thế Cạnh tranh Bền vững SSI</t>
  </si>
  <si>
    <t>VCBBCF</t>
  </si>
  <si>
    <t>Quỹ Đầu tư Cổ Phiếu Hàng Đầu VCBF</t>
  </si>
  <si>
    <t>VCBFIF</t>
  </si>
  <si>
    <t xml:space="preserve">Quỹ Đầu Tư Trái Phiếu VCBF </t>
  </si>
  <si>
    <t>VCBTBF</t>
  </si>
  <si>
    <t>Quỹ Đầu tư Cân Bằng Chiến Lược VCBF</t>
  </si>
  <si>
    <t>VEOF</t>
  </si>
  <si>
    <t>Quỹ Đầu tư Cổ Phiếu Hưng Thịnh VinaWealth</t>
  </si>
  <si>
    <t>VESAF</t>
  </si>
  <si>
    <t>Quỹ Đầu tư Cổ Phiếu Tiếp Cận Thị Trường Việt Nam</t>
  </si>
  <si>
    <t>VFF</t>
  </si>
  <si>
    <t>Quỹ Đầu tư Trái Phiếu Bảo Thịnh VinaWealth</t>
  </si>
  <si>
    <t>VIBF</t>
  </si>
  <si>
    <t>Quỹ Đầu Tư Cân Bằng Tuệ Sáng VinaCapital</t>
  </si>
  <si>
    <t>VCAMBF</t>
  </si>
  <si>
    <t>Quỹ Đầu tư Cân bằng Bản Việt</t>
  </si>
  <si>
    <t>VFVN30</t>
  </si>
  <si>
    <t>Quỹ ETF VFMVN30</t>
  </si>
  <si>
    <t>2222.3</t>
  </si>
  <si>
    <t>03.4</t>
  </si>
  <si>
    <t>Tiền lãi hợp đồng mua lại đảo ngược được nhận
Reverse repo contract interest received</t>
  </si>
  <si>
    <t>Lãi tiền gửi ngân hàng
Interest income from bank deposits</t>
  </si>
  <si>
    <t>1.3. Lãi (lỗ) bán các khoản đầu tư
Realized gain (losses) from disposal investments</t>
  </si>
  <si>
    <t>1.4. Chênh lệch tăng, giảm đánh giá lại các khoản đầu tư chưa thực hiện
Unrealized gain (losses) from investment revaluation</t>
  </si>
  <si>
    <t xml:space="preserve">1.6. Chênh lệch lãi, lỗ tỷ giá hối đoái đã và chưa thực hiện
Realized and unrealized gain (losses) from foreign exchange </t>
  </si>
  <si>
    <t>AM16</t>
  </si>
  <si>
    <t>AIA Dividend Portfolio</t>
  </si>
  <si>
    <t>AM19</t>
  </si>
  <si>
    <t>Tổng công ty cổ phần bảo hiểm Bưu điện</t>
  </si>
  <si>
    <t>AM20</t>
  </si>
  <si>
    <t>FRANKLIN TEMPLETON CAPITAL HOLDINGS PRIVATE LIMITED (FTCHPL)</t>
  </si>
  <si>
    <t>AM28</t>
  </si>
  <si>
    <t>Tổng Công ty Cổ Phần Tái Bảo Hiểm Quốc Gia Việt Nam ("VINARE") VINARE-04</t>
  </si>
  <si>
    <t>AM29</t>
  </si>
  <si>
    <t>Tổng Công ty Cổ Phần Tái Bảo Hiểm Quốc Gia Việt Nam ("VINARE") VINARE-05</t>
  </si>
  <si>
    <t>AM30</t>
  </si>
  <si>
    <t>Tổng Công ty Cổ Phần Tái Bảo Hiểm Quốc Gia Việt Nam ("VINARE") -VINARE EQUITY PORTFOLIO 6</t>
  </si>
  <si>
    <t>AM31</t>
  </si>
  <si>
    <t>Tổng công ty cổ phần bảo hiểm Petrolimex</t>
  </si>
  <si>
    <t>AMI01</t>
  </si>
  <si>
    <t>Ông Huỳnh Văn Loanh</t>
  </si>
  <si>
    <t>CBPF</t>
  </si>
  <si>
    <t>Quỹ Đầu tư Trái phiếu Mở rộng Chubb</t>
  </si>
  <si>
    <t>NA</t>
  </si>
  <si>
    <t>VVBALF</t>
  </si>
  <si>
    <t>Quỹ Prulink Cân bằng</t>
  </si>
  <si>
    <t>VVBALG</t>
  </si>
  <si>
    <t>Quỹ Prulink Tăng trưởng</t>
  </si>
  <si>
    <t>VVEQUI</t>
  </si>
  <si>
    <t>VVUPG1</t>
  </si>
  <si>
    <t>Quỹ Prulink Trái phiếu Việt Nam</t>
  </si>
  <si>
    <t>VVUSTA</t>
  </si>
  <si>
    <t>Quỹ Prulink Bền vững</t>
  </si>
  <si>
    <t>VVUWB1</t>
  </si>
  <si>
    <t>Quỹ Prulink cổ phiếu Việt Nam</t>
  </si>
  <si>
    <t>MAGEF</t>
  </si>
  <si>
    <t>Quỹ đầu tư cổ phiếu tăng trưởng Mira asset Việt Nam</t>
  </si>
  <si>
    <t>Cổ tức, trái tức được nhận
Dividend income, interest income from bonds</t>
  </si>
  <si>
    <t>Cổ tức được nhận
Dividends income</t>
  </si>
  <si>
    <t>Trái tức được nhận
Interest income from bonds</t>
  </si>
  <si>
    <t>Lãi được nhận
Interest income</t>
  </si>
  <si>
    <t>Các khoản thu nhập khác
Other incomes</t>
  </si>
  <si>
    <t>Thu nhập khác về đầu tư
Other investment incomes</t>
  </si>
  <si>
    <t>Thu nhập khác 
Other incomes</t>
  </si>
  <si>
    <t>Chi phí
Expenses</t>
  </si>
  <si>
    <t>Chi phí cung cấp báo giá chứng khoán
Price feed fee</t>
  </si>
  <si>
    <t>Chi phí họp Đại hội Quỹ
Meeting expenses</t>
  </si>
  <si>
    <t>Chi phí công bố thông tin của Quỹ
Expenses of information disclosure of the Fund</t>
  </si>
  <si>
    <t>Phí thiết kế, in ấn, gửi thư…
Designing, printing, posting... expenses</t>
  </si>
  <si>
    <t>Lãi / (lỗ) từ hoạt động đầu tư
Gain / (Loss) from Investment Activities</t>
  </si>
  <si>
    <t>Lợi nhuận bình quân năm (chỉ áp dụng đối với báo cáo năm)
Average annual profit (only applicable to annual report)</t>
  </si>
  <si>
    <t>Tỷ suất lợi nhuận bình quân năm (chỉ áp dụng đối với báo cáo năm)
Average annual rate of return (only applicable to annual report)</t>
  </si>
  <si>
    <t>Giá trị vốn huy động thêm trong kỳ (theo mệnh giá)
Net subscription amount during the period (based on par value)</t>
  </si>
  <si>
    <t>Giá trị vốn phải thanh toán trong kỳ khi đáp ứng lệnh của nhà đầu tư (theo mệnh giá)
Net redemption amount during the period (based on par value)</t>
  </si>
  <si>
    <t>Quy mô quỹ cuối kỳ (tính theo mệnh giá chứng chỉ quỹ)
Fund scale at the end of the period (based on par value)</t>
  </si>
  <si>
    <t>Giá trị tài sản ròng trên một đơn vị quỹ cuối kỳ
Net asset value per Fund Certificate at the end of period</t>
  </si>
  <si>
    <t>II. CHI PHÍ ĐẦU TƯ
INVESTMENT EXPENSES</t>
  </si>
  <si>
    <t>2.5. Chi phí đầu tư khác
Other investment expenses</t>
  </si>
  <si>
    <t>III. CHI PHÍ HOẠT ĐỘNG CỦA QUỸ
OPERATING EXPENSES</t>
  </si>
  <si>
    <t>3.8. Chi phí kiểm toán
Audit fee</t>
  </si>
  <si>
    <t>3.10. Chi phí hoạt động khác
Other operating expenses</t>
  </si>
  <si>
    <t>Chi phí cung cấp báo giá chứng khoán 
Price feed fee</t>
  </si>
  <si>
    <t>Chi phí thiết lập Quỹ
Set up fee</t>
  </si>
  <si>
    <t>Phí quản lý thường niên trả UBCKNN
Annual fee paid to SSC</t>
  </si>
  <si>
    <t>Phí niêm yết
Listing fee</t>
  </si>
  <si>
    <t>5.2. Chi phí khác
Other expenses</t>
  </si>
  <si>
    <t>Lãi hợp đồng mua lại đảo ngược
Interest income from reverse repo contracts</t>
  </si>
  <si>
    <t>Chi phí quản trị Quỹ
Fund Administration Fee</t>
  </si>
  <si>
    <t>Chi phí dịch vụ tư vấn pháp lý, dịch vụ báo giá và các dịch vụ hợp lý khác, thù lao trả cho ban đại diện quỹ
Legal consultancy expenses, price feed fee, other valid expenses, remuneration paid to Fund's Board of Representatives</t>
  </si>
  <si>
    <t>Thù lao Ban đại diện Quỹ
Remuneration of Fund's Board of Representatives</t>
  </si>
  <si>
    <t>Chi phí dự thảo, in ấn, gửi bản cáo bạch, bản cáo bạch tóm tắt, báo cáo tài chính, xác nhận giao dịch, sao kê tài khoản và các tài liệu khác cho nhà đầu tư; chi phí công bố thông tin của quỹ; chi phí tổ chức họp đại hội nhà đầu tư, ban đại diện quỹ
Fee for drafting, printing, distribution of prospectus, summarised prospectus, financial statements, transaction confirmations, account statements and other documents to investors; information disclosure fee; fee for organising annual general meeting, board of representatives meeting</t>
  </si>
  <si>
    <t>Chi phí họp, công tác của Ban đại diện
Fund's Board of Representatives meeting, travelling expenses</t>
  </si>
  <si>
    <t>Chi phí liên quan đến thực hiện các giao dịch tài sản của Quỹ
Expenses related to execution of Fund’s asset transactions</t>
  </si>
  <si>
    <t>Phí niêm yết, đăng ký chứng khoán
Listing, registration fees</t>
  </si>
  <si>
    <t>Chi phí lãi vay  
Borrowing expense</t>
  </si>
  <si>
    <t>Thu nhập ròng từ hoạt động đầu tư (= I - II)
Net Income from Investment Activities (= I - II)</t>
  </si>
  <si>
    <t>Thay đổi của giá trị tài sản ròng của Quỹ do các hoạt động đầu tư trong kỳ (III + IV)
Change of Net Asset Value of the Fund due to investment activities during the period
(= III + IV)</t>
  </si>
  <si>
    <t>Thay đổi giá trị tài sản ròng do phát hành thêm Chứng chỉ Quỹ
Change of Net Asset Value due to subscription during the period</t>
  </si>
  <si>
    <t>Thay đổi giá trị tài sản ròng do mua lại Chứng chỉ Quỹ
Change of Net Asset Value due to redemption during the period</t>
  </si>
  <si>
    <t>MỘT SỐ CHỈ TIÊU KHÁC / OTHER INDICATORS</t>
  </si>
  <si>
    <t>Chi phí kiểm toán trả cho tổ chức kiểm toán (nếu phát sinh)/Giá trị tài sản ròng trung bình trong kỳ (%)
Auditing fee paid to auditing organizations (if any)/Average NAV (%)</t>
  </si>
  <si>
    <t>Chi phí dịch vụ tư vấn pháp lý, dịch vụ báo giá và các dịch vụ hợp lý khác, thù lao trả cho ban đại diện quỹ/Giá trị tài sản ròng trung bình trong kỳ (%)
Legal consultancy, price quotation and other appropriate service fees; remunerations paid to the Board of Representatives/Average NAV (%)</t>
  </si>
  <si>
    <t>I. THU NHẬP, DOANH THU HOẠT ĐỘNG ĐẦU TƯ
Investment income</t>
  </si>
  <si>
    <t>1.1. Cổ tức được chia
Dividend income</t>
  </si>
  <si>
    <t>1.2. Tiền lãi được nhận
Interest income</t>
  </si>
  <si>
    <t>Lãi trái phiếu
Interest income from bonds</t>
  </si>
  <si>
    <t>1.5. Doanh thu khác
Other income</t>
  </si>
  <si>
    <t>1.7. Doanh thu khác về đầu tư 
Other investment income</t>
  </si>
  <si>
    <t>1.8. Dự phòng nợ phải thu và dự thu khó đòi về cổ tức, tiền lãi và xử lý tổn thất nợ phải thu khó đòi về cổ tức, tiền lãi
Provisions for bad debts from dividends, interest income and written off bad debts from dividends, interest income</t>
  </si>
  <si>
    <t>3.1.Phí quản lý Quỹ mở
Management fee</t>
  </si>
  <si>
    <t>3.6.1.Phí cung cấp dịch vụ tính giá trị tài sản ròng tham chiếu (iNAV) trả cho HOSE
Accrual expenses payable to HOSE for iNAV calculation</t>
  </si>
  <si>
    <t>3.6.2. Phí cấp quyền sử dụng chỉ số trả cho HOSE
Accrual expenses payable to HOSE for Index usage</t>
  </si>
  <si>
    <t>5.1. Thu nhập khác
Other income</t>
  </si>
  <si>
    <t>Hợp đồng tiền gửi có kỳ hạn trên ba (03) tháng
Deposits with term over three (03) months</t>
  </si>
  <si>
    <t>Quyền mua chứng khoán
Investment - Rights</t>
  </si>
  <si>
    <t>Hợp đồng tương lai chỉ số
Index future contracts</t>
  </si>
  <si>
    <t>Hợp đồng mua lại đảo ngược
Reverse repo contracts</t>
  </si>
  <si>
    <t>Phải thu cổ tức
Dividend receivables</t>
  </si>
  <si>
    <t>Phải thu trái tức
Coupon receivables</t>
  </si>
  <si>
    <t>TỔNG TÀI SẢN
TOTAL ASSETS</t>
  </si>
  <si>
    <t>Phải trả cho nhà đầu tư chờ mua chứng chỉ quỹ
Subscription Pending allotment</t>
  </si>
  <si>
    <t>Phải trả nhà đầu tư trên tài sản giữ hộ
Payables to investors for investment bought on behalf</t>
  </si>
  <si>
    <t>Phí giao dịch
Transaction fee</t>
  </si>
  <si>
    <t>Phải trả khác
Other payables</t>
  </si>
  <si>
    <t>Phải trả phí báo giá
Price feed fee payable</t>
  </si>
  <si>
    <t>Trích trước phí công tác, họp của ban đại diện
Accrued expense for Fund's Board of Representatives travelling, meeting</t>
  </si>
  <si>
    <t>I. TÀI SẢN
ASSETS</t>
  </si>
  <si>
    <t>1</t>
  </si>
  <si>
    <t>1.Tiền gửi ngân hàng và tương đương tiền
Cash at bank and cash equivalent</t>
  </si>
  <si>
    <t>110</t>
  </si>
  <si>
    <t>1.1</t>
  </si>
  <si>
    <t>1.1. Tiền gửi ngân hàng 
Cash at bank</t>
  </si>
  <si>
    <t>111</t>
  </si>
  <si>
    <t/>
  </si>
  <si>
    <t>Tiền gửi của nhà đầu tư cho hoạt động mua chứng chỉ quỹ 
Cash at bank for Fund's subscription</t>
  </si>
  <si>
    <t>111.1</t>
  </si>
  <si>
    <t>111.2</t>
  </si>
  <si>
    <t>Tiền gửi ngân hàng cho hoạt động của Quỹ
Cash at bank for Fund's operation</t>
  </si>
  <si>
    <t>111.3</t>
  </si>
  <si>
    <t>111.4</t>
  </si>
  <si>
    <t>1.2</t>
  </si>
  <si>
    <t>112</t>
  </si>
  <si>
    <t>2</t>
  </si>
  <si>
    <t>2. Các khoản đầu tư thuần
Net Investments</t>
  </si>
  <si>
    <t>120</t>
  </si>
  <si>
    <t>2.1</t>
  </si>
  <si>
    <t>2.1. Các khoản đầu tư
Investments</t>
  </si>
  <si>
    <t>121</t>
  </si>
  <si>
    <t>121.1</t>
  </si>
  <si>
    <t>121.2</t>
  </si>
  <si>
    <t>Trái phiếu niêm yết
Listed Bonds</t>
  </si>
  <si>
    <t>121.3</t>
  </si>
  <si>
    <t>Trái phiếu chưa niêm yết 
Unlisted Bonds</t>
  </si>
  <si>
    <t>121.4</t>
  </si>
  <si>
    <t>121.5</t>
  </si>
  <si>
    <t>121.6</t>
  </si>
  <si>
    <t>121.7</t>
  </si>
  <si>
    <t>121.8</t>
  </si>
  <si>
    <t>Đầu tư khác
Other Investments</t>
  </si>
  <si>
    <t>121.9</t>
  </si>
  <si>
    <t>121.10</t>
  </si>
  <si>
    <t>2.2</t>
  </si>
  <si>
    <t>2.2. Dự phòng giảm giá tài sản nhận thế chấp 
Impairment of devaluation of pledged assets</t>
  </si>
  <si>
    <t>122</t>
  </si>
  <si>
    <t>3</t>
  </si>
  <si>
    <t>3. Các khoản phải thu
Receivables</t>
  </si>
  <si>
    <t>130</t>
  </si>
  <si>
    <t>3.1</t>
  </si>
  <si>
    <t>3.1 Phải thu về bán các khoản đầu tư
Receivables from investments sold but not yet settled</t>
  </si>
  <si>
    <t>131</t>
  </si>
  <si>
    <t>Trong đó: Phải thu khó đòi về bán các khoản đầu tư
In which: Overdue receivables from selling investments</t>
  </si>
  <si>
    <t>132</t>
  </si>
  <si>
    <t>3.2</t>
  </si>
  <si>
    <t>3.2. Phải thu và dự thu cổ tức, tiền lãi các khoản đầu tư
Dividend and interest receivables</t>
  </si>
  <si>
    <t>133</t>
  </si>
  <si>
    <t>3.2.1</t>
  </si>
  <si>
    <t>3.2.1. Phải thu cổ tức, tiền lãi đến ngày nhận
Dividend and interest receivables on or after payment date</t>
  </si>
  <si>
    <t>134</t>
  </si>
  <si>
    <t>134.1</t>
  </si>
  <si>
    <t>134.2</t>
  </si>
  <si>
    <t>134.3</t>
  </si>
  <si>
    <t>Phải thu lãi tiền gửi có kỳ hạn trên 3 tháng
Interest receivables from deposit with term more than three (03) months</t>
  </si>
  <si>
    <t>134.4</t>
  </si>
  <si>
    <t>134.5</t>
  </si>
  <si>
    <t>Trong đó: Phải thu khó đòi về cổ tức, tiền lãi đến ngày nhận  nhưng chưa nhận được
In which: Overdue receivables from dividend, interest income</t>
  </si>
  <si>
    <t>135</t>
  </si>
  <si>
    <t>3.2.2</t>
  </si>
  <si>
    <t>3.2.2.Dự thu cổ tức, tiền lãi chưa đến ngày nhận 
Dividend and interest receivables before payment date</t>
  </si>
  <si>
    <t>136</t>
  </si>
  <si>
    <t>Dự thu cổ tức
Dividend receivables</t>
  </si>
  <si>
    <t>136.1</t>
  </si>
  <si>
    <t>Dự thu lãi trái phiếu
Interest accrual from bonds</t>
  </si>
  <si>
    <t>136.2</t>
  </si>
  <si>
    <t>136.3</t>
  </si>
  <si>
    <t>Dự thu lãi tiền gửi có kỳ hạn trên 3 tháng
Interest accrual from deposit with term more than three (03) months</t>
  </si>
  <si>
    <t>136.4</t>
  </si>
  <si>
    <t>136.5</t>
  </si>
  <si>
    <t>Dự thu lãi hợp đồng mua lại đảo ngược
Interest receivables from reverse repo contracts</t>
  </si>
  <si>
    <t>136.6</t>
  </si>
  <si>
    <t>3.3</t>
  </si>
  <si>
    <t>3.3. Các khoản phải thu khác
Other receivables</t>
  </si>
  <si>
    <t>137</t>
  </si>
  <si>
    <t>Phải thu cho khoản cổ phiếu hạn chế chờ mua
Receivable from AP/Investors on securities on hold of buying</t>
  </si>
  <si>
    <t>137.1</t>
  </si>
  <si>
    <t>Các tài sản khác
Other assets</t>
  </si>
  <si>
    <t>137.2</t>
  </si>
  <si>
    <t>Các khoản khác
Others</t>
  </si>
  <si>
    <t>137.3</t>
  </si>
  <si>
    <t>3.4</t>
  </si>
  <si>
    <t>3.4. Dự phòng nợ phải thu khó đòi
Provision for doubtful debt</t>
  </si>
  <si>
    <t>138</t>
  </si>
  <si>
    <t>100</t>
  </si>
  <si>
    <t>II. NỢ PHẢI TRẢ
TOTAL LIABILITIES</t>
  </si>
  <si>
    <t>1. Vay ngắn hạn 
Short-term loans</t>
  </si>
  <si>
    <t>311</t>
  </si>
  <si>
    <t>Gốc hợp đồng repo
Repo contracts - Principal</t>
  </si>
  <si>
    <t>311.1</t>
  </si>
  <si>
    <t>Vay ngắn hạn
Short-term loans</t>
  </si>
  <si>
    <t>311.2</t>
  </si>
  <si>
    <t>2. Phải trả về mua các khoản đầu tư
Payables for securities bought but not yet settled</t>
  </si>
  <si>
    <t>312</t>
  </si>
  <si>
    <t>3. Phải trả phí cho các Đại lý phân phối, Công ty quản lý quỹ về mua bán Chứng chỉ quỹ
Subscription and Redemption fee payable to distributors and fund management company</t>
  </si>
  <si>
    <t>313</t>
  </si>
  <si>
    <t>Phải trả phí cho các Đại lý phân phối về mua bán Chứng chỉ quỹ
Subscription and Redemption fee payable to distributors</t>
  </si>
  <si>
    <t>313.1</t>
  </si>
  <si>
    <t>Phải trả phí cho Công ty quản lý quỹ về mua bán Chứng chỉ quỹ
Subscription and Redemption fee payable to fund management company</t>
  </si>
  <si>
    <t>313.2</t>
  </si>
  <si>
    <t>4</t>
  </si>
  <si>
    <t>4. Thuế và các khoản phải nộp Nhà nước
Tax payables and obligations to the State Budget</t>
  </si>
  <si>
    <t>314</t>
  </si>
  <si>
    <t>5</t>
  </si>
  <si>
    <t>5.Phải trả thu nhập cho Nhà đầu tư
Profit distribution payables</t>
  </si>
  <si>
    <t>315</t>
  </si>
  <si>
    <t>6</t>
  </si>
  <si>
    <t>6. Chi phí phải trả
Expense Accruals</t>
  </si>
  <si>
    <t>316</t>
  </si>
  <si>
    <t>316.1</t>
  </si>
  <si>
    <t>Phải trả phí môi giới
Brokerage fee payables</t>
  </si>
  <si>
    <t>316.1.1</t>
  </si>
  <si>
    <t>Phải trả phí giao dịch thanh toán bù trừ chứng khoán
Clearing Settlement Fee payables</t>
  </si>
  <si>
    <t>316.1.2</t>
  </si>
  <si>
    <t>Trích trước phí kiểm toán
Accrued expense for audit fee</t>
  </si>
  <si>
    <t>316.2</t>
  </si>
  <si>
    <t>Trích trước phí họp đại hội thường niên
Accrued expense for Annual General meeting</t>
  </si>
  <si>
    <t>316.3</t>
  </si>
  <si>
    <t>Trích trước phí báo cáo thường niên
Accrued expense for Annual report</t>
  </si>
  <si>
    <t>316.4</t>
  </si>
  <si>
    <t>Trích trước thù lao ban đại diện quỹ
Accrued expense for Remuneration Payable to Fund's Board of Representatives</t>
  </si>
  <si>
    <t>316.5</t>
  </si>
  <si>
    <t>Trích trước phí quản lý niêm yết hàng năm tại SGDCK 
Accrued expense for annual listing fee at HOSE</t>
  </si>
  <si>
    <t>316.6</t>
  </si>
  <si>
    <t>Trích trước lãi vay ngắn hạn của hợp đồng vay và hợp đồng repo
Accrued Interest Expense of short-term loan contracts and repo contracts</t>
  </si>
  <si>
    <t>316.7</t>
  </si>
  <si>
    <t>7</t>
  </si>
  <si>
    <t>7. Phải trả cho Nhà đầu tư về mua Chứng chỉ quỹ
Subscription payables to investors</t>
  </si>
  <si>
    <t>317</t>
  </si>
  <si>
    <t>317.1</t>
  </si>
  <si>
    <t>317.2</t>
  </si>
  <si>
    <t>8</t>
  </si>
  <si>
    <t>8. Phải trả cho Nhà đầu tư về mua lại Chứng chỉ quỹ
Redemption payables to investors</t>
  </si>
  <si>
    <t>318</t>
  </si>
  <si>
    <t>9</t>
  </si>
  <si>
    <t>9. Phải trả dịch vụ quản lý Quỹ mở
Fund management related service expense payable</t>
  </si>
  <si>
    <t>319</t>
  </si>
  <si>
    <t>Trích trước phải trả phí quản lý
Accrued expense for Management fee</t>
  </si>
  <si>
    <t>319.1</t>
  </si>
  <si>
    <t>Trích trước phí lưu ký tài sản Quỹ mở
Accrued expense for Custodian fee</t>
  </si>
  <si>
    <t>319.2</t>
  </si>
  <si>
    <t>319.2.1</t>
  </si>
  <si>
    <t>319.2.2</t>
  </si>
  <si>
    <t>319.2.3</t>
  </si>
  <si>
    <t>Trích trước phí quản trị quỹ
Accrued expense for Fund administration fee</t>
  </si>
  <si>
    <t>319.3</t>
  </si>
  <si>
    <t>Trích trước phí giám sát
Accrued expense for Supervising fee</t>
  </si>
  <si>
    <t>319.4</t>
  </si>
  <si>
    <t>Trích trước phí dịch vụ đại lý chuyển nhượng
Accrued expense for Tranfer agency fee</t>
  </si>
  <si>
    <t>319.5</t>
  </si>
  <si>
    <t>Dự chi phí cung cấp dịch vụ tính giá trị tài sản ròng tham chiếu (iNAV) cho HOSE
Accrued expense for payable to HOSE for iNAV calculation</t>
  </si>
  <si>
    <t>319.6</t>
  </si>
  <si>
    <t>Dự chi phí cấp quyền sử dụng chỉ số cho HOSE
Accrued expense for payable to HOSE for Index usage</t>
  </si>
  <si>
    <t>319.7</t>
  </si>
  <si>
    <t>10. Phải trả, phải nộp khác
Other payables</t>
  </si>
  <si>
    <t>320</t>
  </si>
  <si>
    <t>320.1</t>
  </si>
  <si>
    <t>320.2</t>
  </si>
  <si>
    <t>Trích trước phí quản lý thường niên trả cho UBCKNN
Accrued expense for Annual Fee paid to SSC</t>
  </si>
  <si>
    <t>320.3</t>
  </si>
  <si>
    <t>Phí Ngân hàng S2B
S2B Bank charge</t>
  </si>
  <si>
    <t>320.4</t>
  </si>
  <si>
    <t>320.5</t>
  </si>
  <si>
    <t>TỔNG NỢ PHẢI TRẢ
TOTAL LIABILITIES</t>
  </si>
  <si>
    <t>300</t>
  </si>
  <si>
    <t>III. 	GIÁ TRỊ TÀI SẢN RÒNG CÓ THỂ PHÂN PHỐI CHO NHÀ ĐẦU TƯ NẮM GIỮ CHỨNG CHỈ QUỸ MỞ (I-II)
DISTRIBUTABLE NET ASSET VALUE (I-II)</t>
  </si>
  <si>
    <t>400</t>
  </si>
  <si>
    <t>1. Vốn góp của Nhà đầu tư
Contributed capital</t>
  </si>
  <si>
    <t>411</t>
  </si>
  <si>
    <t>1.1 Vốn góp phát hành
Capital from subscription</t>
  </si>
  <si>
    <t>412</t>
  </si>
  <si>
    <t>1.2 Vốn góp mua lại
Capital from redemption</t>
  </si>
  <si>
    <t>413</t>
  </si>
  <si>
    <t>2. Thặng dư vốn góp của Nhà đầu tư
Share premium</t>
  </si>
  <si>
    <t>414</t>
  </si>
  <si>
    <t>3. Lợi nhuận chưa phân phối 
Undistributed earnings</t>
  </si>
  <si>
    <t>420</t>
  </si>
  <si>
    <t>3.1 Lợi nhuận chưa phân phối  đầu kỳ
Undistributed earnings at the beginning of the period</t>
  </si>
  <si>
    <t>420.1</t>
  </si>
  <si>
    <t>3.2 Lợi nhuận chưa phân phối  trong kỳ
Undistributed earnings during the period</t>
  </si>
  <si>
    <t>420.2</t>
  </si>
  <si>
    <t>IV. GIÁ TRỊ TÀI SẢN RÒNG QUỸ MỞ TRÊN 1 ĐƠN VỊ CHỨNG CHỈ QUỸ (IV=(I-II)/III)
NET ASSET VALUE  PER FUND CERTIFICATE</t>
  </si>
  <si>
    <t>430</t>
  </si>
  <si>
    <t>V. LỢI NHUẬN ĐÃ PHÂN PHỐI CHO NHÀ ĐẦU TƯ
DISTRIBUTED EARNINGS</t>
  </si>
  <si>
    <t>440</t>
  </si>
  <si>
    <t>1. Lợi nhuận/Tài sản đã phân phối cho Nhà đầu tư trong kỳ
Distributed earnings assets in the period</t>
  </si>
  <si>
    <t>441</t>
  </si>
  <si>
    <t>2. Lợi nhuận đã phân phối cho Nhà đầu tư lũy kế từ khi thành lập Quỹ mở đến kỳ lập báo cáo này
Accumulated distributed profit/ assets</t>
  </si>
  <si>
    <t>442</t>
  </si>
  <si>
    <t>VI. CÁC CHỈ TIÊU NGOÀI BÁO CÁO TÌNH HÌNH TÀI CHÍNH
OFF BALANCE SHEET ITEMS</t>
  </si>
  <si>
    <t>1. Tài sản nhận thế chấp
Assets received as pledge</t>
  </si>
  <si>
    <t>001</t>
  </si>
  <si>
    <t>2. Nợ khó đòi đã xử lý
Written off bad debts</t>
  </si>
  <si>
    <t>002</t>
  </si>
  <si>
    <t>3. Ngoại tệ các loại
Foreign currencies</t>
  </si>
  <si>
    <t>003</t>
  </si>
  <si>
    <t>4. Số lượng Chứng chỉ quỹ đang lưu hành
Number of outstanding fund certificates</t>
  </si>
  <si>
    <t>004</t>
  </si>
  <si>
    <t>Fund name:</t>
  </si>
  <si>
    <t>2287</t>
  </si>
  <si>
    <t>2288</t>
  </si>
  <si>
    <t>_______________________________________________</t>
  </si>
  <si>
    <t>___________________________________________</t>
  </si>
  <si>
    <t>_____________________________</t>
  </si>
  <si>
    <t>_______________________________________</t>
  </si>
  <si>
    <t>VFMVSF</t>
  </si>
  <si>
    <t>BÁO CÁO HOẠT ĐỘNG ĐẦU TƯ CỦA QUỸ MỞ
REPORT ON OPEN ENDED FUND'S INVESTMENT ACTIVITIES</t>
  </si>
  <si>
    <t>BÁO CÁO VỀ TÀI SẢN / ASSET REPORT</t>
  </si>
  <si>
    <t>BÁO CÁO DANH MỤC ĐẦU TƯ / INVESTMENT PORTFOLIO REPORT</t>
  </si>
  <si>
    <t>BÁO CÁO HOẠT ĐỘNG VAY, GIAO DỊCH MUA BÁN LẠI / REPORT ON BORROWING OPERATION, REPO/REVERSE REPO TRANSACTIONS</t>
  </si>
  <si>
    <t>Thu từ bất động sản cho thuê (không áp dụng)
Income from rental property (not applicable)</t>
  </si>
  <si>
    <t>...</t>
  </si>
  <si>
    <t>…</t>
  </si>
  <si>
    <t>Chi phí quản lý trả cho Công ty quản lý quỹ
Management Fee paid to Fund Management Company</t>
  </si>
  <si>
    <t>Chi phí dịch vụ lưu ký - bảo quản tài sản
Custodian service - Safe Custody Fee</t>
  </si>
  <si>
    <t>Chi phí dịch vụ lưu ký - giao dịch chứng khoán
Custodian service - Transaction fee</t>
  </si>
  <si>
    <t>Chi phí giám sát
Supervisory fee</t>
  </si>
  <si>
    <t>Chi phí quản trị quỹ và các chi phí khác mà công ty quản lý quỹ trả cho tổ chức cung cấp dịch vụ có liên quan
Fund Administration Fee, and other fees paid to relevant Fund's service providers</t>
  </si>
  <si>
    <t>Chi phí dịch vụ quản lý bất động sản (không áp dụng)
Real Estate Management Service fee (not applicable)</t>
  </si>
  <si>
    <t>Chi phí dịch vụ định giá bất động sản (không áp dụng)
Real estate valuation service fees (not applicable)</t>
  </si>
  <si>
    <t>Chi phí thiết kế, in ấn, gửi thư…
Designing, printing, posting... expenses</t>
  </si>
  <si>
    <t>Các loại chi phí khác
Other expenses</t>
  </si>
  <si>
    <t>Lãi (lỗ) thực tế phát sinh từ hoạt động đầu tư hoặc chuyển nhượng bất động sản
Realised Gain / (Loss) from disposal of investment or real estate transfer</t>
  </si>
  <si>
    <t>Thay đổi giá trị tài sản ròng của Quỹ do các hoạt động đầu tư của Quỹ trong kỳ
Change of Net Asset Value due to investment activities during the period</t>
  </si>
  <si>
    <t>Thay đổi giá trị tài sản ròng của Quỹ do việc chi trả lợi tức/ cổ tức của Quỹ cho các nhà đầu tư trong kỳ
Change of Net Asset Value due to  dividends payment to investors during the period</t>
  </si>
  <si>
    <t>Thay đổi giá trị tài sản ròng do phát hành thêm/mua lại chứng chỉ quỹ
Change of Net Asset Value due to subscription/redemption during the period</t>
  </si>
  <si>
    <t>2239.3.1</t>
  </si>
  <si>
    <t>2239.3.2</t>
  </si>
  <si>
    <t>Tỷ lệ giá dịch vụ quản lý quỹ trả cho công ty quản lý quỹ/Giá trị tài sản ròng trung bình trong kỳ (%)
Management fee paid to the fund management company/Average NAV (%)</t>
  </si>
  <si>
    <t>Tỷ lệ giá dịch vụ lưu ký, giám sát trả cho Ngân hàng Giám sát/Giá trị tài sản ròng trung bình trong kỳ (%)
Custody and supervising fees paid to the Supervisory Bank/Average NAV (%)</t>
  </si>
  <si>
    <t>Tỷ lệ chi phí dịch vụ quản trị quỹ, và các chi phí khác mà công ty quản lý quỹ trả cho tổ chức cung cấp dịch vụ có liên quan/Giá trị tài sản ròng của quỹ trung bình trong kỳ (%)
Fund admin fee, and other fees paid to relating services providers by the fund management company/Average NAV (%)</t>
  </si>
  <si>
    <t>Chi phí trả cho tổ chức quản lý bất động sản/ Giá trị tài sản
ròng trung bình trong kỳ (%) (không áp dụng)
Fee paid to Real Estate management organisation/ Average NAV (%) (not applicable)</t>
  </si>
  <si>
    <t>2286</t>
  </si>
  <si>
    <t xml:space="preserve">
Chi phí trả cho doanh nghiệp thẩm định giá bất động sản/Giá
trị tài sản ròng trung bình trong kỳ (%) (không áp dụng)
Fee paid to Real Estate valuation service provider/ Average NAV (%) (not applicable)
</t>
  </si>
  <si>
    <t>Tỷ lệ chi phí /Giá trị tài sản ròng trung bình trong kỳ (%)
 Expense/Average NAV (%)</t>
  </si>
  <si>
    <t>Tỷ lệ thu nhập (tính cả thu nhập từ lãi, cổ tức, trái tức, chênh
lệch giá)/ Giá trị tài sản ròng (không áp dụng)
Income (including interest income, dividend, coupon income and unrealised gain)/ Average NAV (%) (not applicable)</t>
  </si>
  <si>
    <t>Tổng số lượng chứng chỉ quỹ đang lưu hành đầu kỳ
Total number of outstanding Fund Certificate at the beginning of period</t>
  </si>
  <si>
    <t>22761</t>
  </si>
  <si>
    <t>22762</t>
  </si>
  <si>
    <t>Số lượng chứng chỉ quỹ phát hành thêm trong kỳ
Number of Fund Certificates subscribed during the period</t>
  </si>
  <si>
    <t>Tổng giá trị thị trường của quỹ đang lưu hành cuối kỳ (theo mệnh giá)
Total value of outstanding Fund Certificate at the end of the period (based on par value)</t>
  </si>
  <si>
    <t>Tổng số lượng chứng chỉ quỹ đang lưu hành cuối kỳ
Total number of outstanding Fund Certificate at the end of the period</t>
  </si>
  <si>
    <t>Giá trị thị trường trên một chứng chỉ quỹ/cổ phiếu cuối kỳ (không áp dụng)
Market price per fund certificates at the end of period (not applicable)</t>
  </si>
  <si>
    <t>Chỉ tiêu
Indicators</t>
  </si>
  <si>
    <t>Nội dung hoạt động (nên chi tiết
     theo mục tiêu và đối tác)
Description</t>
  </si>
  <si>
    <t>Đối tác
Counterparty</t>
  </si>
  <si>
    <t>Mục tiêu/ Tài sản đảm bảo
Collateral</t>
  </si>
  <si>
    <t>Kỳ hạn
Term</t>
  </si>
  <si>
    <t>Giá trị khoản vay hoặc khoản cho vay
Amount</t>
  </si>
  <si>
    <t>Thời điểm giao dịch
As at transaction date</t>
  </si>
  <si>
    <t>Ngày tháng năm
Date</t>
  </si>
  <si>
    <t>Tỷ lệ giá trị hợp đồng/giá trị tài sản ròng của quỹ/công ty (%)
Balance/NAV (%)</t>
  </si>
  <si>
    <t>Tỷ lệ giá trị hợp đồng/ giá trị tài sản ròng của quỹ/ công ty (%)
Balance/NAV (%)</t>
  </si>
  <si>
    <t>A.</t>
  </si>
  <si>
    <t>BÁO CÁO CHUNG VỀ HOẠT ĐỘNG ĐẦU TƯ CỦA QUỸ/GENERAL INFORMATION ON FUND'S INVESTMENT ACTIVITIES</t>
  </si>
  <si>
    <t>Phụ lục XXVI. Mẫu báo cáo về hoạt động của Quỹ
Appendix XXVI. Report on Fund's Operation</t>
  </si>
  <si>
    <t>(Ban hành kèm theo Thông tư số 98/2020/TT-BTC ngày 16 tháng 11 năm 2020 của Bộ trưởng Bộ Tài Chính về hướng dẫn hoạt động và quản lý quỹ đầu tư chứng khoán)
(Issued in association with Circular 98/2020/TT-BTC dated 16 November 2020 of the Minister of Finance on guiding the operation and management of the securities investment funds)</t>
  </si>
  <si>
    <t xml:space="preserve">(Ban hành kèm theo Thông tư số 98/2020/TT-BTC ngày 16 tháng 11 năm 2020 của Bộ trưởng Bộ Tài Chính về hướng dẫn hoạt động và quản lý quỹ đầu tư chứng khoán)
(Issued in association with Circular 98/2020/TT-BTC dated 16 November 2020 of the Minister of Finance on guiding the operation and management of the securities investment funds)
</t>
  </si>
  <si>
    <t>Thời điểm báo cáo
As at reporting date</t>
  </si>
  <si>
    <t>Lũy kế từ đầu năm
Accumulated from beginning of year</t>
  </si>
  <si>
    <t>Thay đổi giá trị tài sản ròng của Quỹ trong kỳ, Trong đó
Change of Net Asset Value of the Fund during the period, of which</t>
  </si>
  <si>
    <t>Số lượng chứng chỉ quỹ mua lại trong kỳ
Number of Fund Certificates redeemed during the period</t>
  </si>
  <si>
    <t>L0021</t>
  </si>
  <si>
    <t>Quỹ cổ phiếu hàng đầu</t>
  </si>
  <si>
    <t>L0022</t>
  </si>
  <si>
    <t>Quỹ tăng trưởng</t>
  </si>
  <si>
    <t>L0023</t>
  </si>
  <si>
    <t>Quỹ Bền vững</t>
  </si>
  <si>
    <t>PA1</t>
  </si>
  <si>
    <t>Quỹ hưu trí tự nguyện Phúc An</t>
  </si>
  <si>
    <t>TA1</t>
  </si>
  <si>
    <t>Quỹ hưu trí tự nguyện Thịnh An</t>
  </si>
  <si>
    <t>VA1</t>
  </si>
  <si>
    <t>Quỹ hưu trí tự nguyện Vĩnh An</t>
  </si>
  <si>
    <t>MAAF</t>
  </si>
  <si>
    <t>Quỹ Tăng Trưởng</t>
  </si>
  <si>
    <t>MABF</t>
  </si>
  <si>
    <t>Quỹ cân bằng</t>
  </si>
  <si>
    <t>MAPF</t>
  </si>
  <si>
    <t>Quỹ bền vững</t>
  </si>
  <si>
    <t>VLGF</t>
  </si>
  <si>
    <t>Quỹ Đầu tư Tăng Trưởng Dài Hạn Việt Nam</t>
  </si>
  <si>
    <t>UVEEF</t>
  </si>
  <si>
    <t>VFMMID</t>
  </si>
  <si>
    <t>Quỹ ETF DCVFMVNMIDCAP</t>
  </si>
  <si>
    <t>VCBMGF</t>
  </si>
  <si>
    <t>Quỹ Đầu Tư Cổ phiếu Tăng trưởng VCBF</t>
  </si>
  <si>
    <t>AM33</t>
  </si>
  <si>
    <t>AM34</t>
  </si>
  <si>
    <t>AM35</t>
  </si>
  <si>
    <t>AM36</t>
  </si>
  <si>
    <t>Tổng công ty cổ phần bảo hiểm Petrolimex - PJICO EQUITY PORTFOLIO 04</t>
  </si>
  <si>
    <t>AM37</t>
  </si>
  <si>
    <t>AM38</t>
  </si>
  <si>
    <t>AM39</t>
  </si>
  <si>
    <t>AM40</t>
  </si>
  <si>
    <t>AM41</t>
  </si>
  <si>
    <t>AM42</t>
  </si>
  <si>
    <t>AM43</t>
  </si>
  <si>
    <t>AM44</t>
  </si>
  <si>
    <t>AM45</t>
  </si>
  <si>
    <t>AM46</t>
  </si>
  <si>
    <t>AM47</t>
  </si>
  <si>
    <t>AM48</t>
  </si>
  <si>
    <t>AM49</t>
  </si>
  <si>
    <t>AM50</t>
  </si>
  <si>
    <t>Quỹ Đầu tư Chứng khoán Năng động DC</t>
  </si>
  <si>
    <t>Quỹ Đầu tư Doanh nghiệp Hàng đầu DC</t>
  </si>
  <si>
    <t>Quỹ Đầu tư Trái phiếu DC</t>
  </si>
  <si>
    <t>Quỹ Đầu tư Trái phiếu Gia tăng Thu nhập Cố định DC</t>
  </si>
  <si>
    <t>Quỹ Đầu Tư Cổ Phiếu Việt Nam Chọn Lọc</t>
  </si>
  <si>
    <t>QUỸ ĐẦU TƯ CỔ PHIẾU UNITED ESG VIỆT NAM</t>
  </si>
  <si>
    <t>Ghi chú:
Note:</t>
  </si>
  <si>
    <t>(*) Các chỉ tiêu từ 1 đến 10 của "Chỉ tiêu về hiệu quả hoạt động" đã được điều chỉnh để phản ánh số liệu trên cơ sở hoạt động tròn năm bằng cách nhân các chỉ tiêu này với 12 (đối với báo cáo tháng), 4 (đối với báo cáo quý), 2 (đối với báo cáo bán niên), 1 (đối với báo cáo năm).
All Indicator starting from number 1 to 10 of "Investment performance indicators" are annualized to reflect a rate that is based on a full year operation by multiplying these indicators with 12 (monthly report) or 4 (quarterly report) or 2 (semi-annual report) or 1 (annual report).
(**) Không tính đến giá trị cam kết của các hợp đồng tương lai chỉ số.
Excluding the committed value of the Index Futures contracts.</t>
  </si>
  <si>
    <t>Mẫu số B02 - QM. Báo cáo tình hình tài chính
Template B02 - QM. Statement of Financial Position</t>
  </si>
  <si>
    <t>(Ban hành kèm theo Thông tư 198/2012/TT-BTC ngày 15 tháng 11 năm 2012 về chế độ kế toán áp dụng đối với quỹ mở) 
(Issued in association with Circular 198/2012/TT-BTC dated 15 Nov 2012 on the Accounting Policies for Open-Ended Fund)</t>
  </si>
  <si>
    <t>(Ban hành kèm theo Thông tư 198/2012/TT-BTC ngày 15 tháng 11 năm 2012 về chế độ kế toán áp dụng đối với quỹ mở)
(Issued in association with Circular 198/2012/TT-BTC dated 15 Nov 2012 on the Accounting Policies for Open-Ended Fund)</t>
  </si>
  <si>
    <t>Mẫu số B01 - QM Báo cáo thu nhập
Template B01 - QM Statement of Comprehensive Income</t>
  </si>
  <si>
    <t>Tốc độ vòng quay danh mục trong kỳ (%)/Portfolio turnover rate (%)</t>
  </si>
  <si>
    <t>Cổ phiếu, chứng chỉ quỹ niêm yết
Listed Shares, fund certificates</t>
  </si>
  <si>
    <t>Cổ phiếu, chứng chỉ quỹ chưa niêm yết
Unlisted Shares, fund certifictes</t>
  </si>
  <si>
    <t>VMPF</t>
  </si>
  <si>
    <t>Quỹ Đầu Tư Cổ Phiếu Hiệu Suất Thị Trường Việt Nam VinaCapital (VinaCapital-VMPF)</t>
  </si>
  <si>
    <t>ENF</t>
  </si>
  <si>
    <t>EVESG</t>
  </si>
  <si>
    <t>Công cụ thị trường tiền tệ
Money market instruments</t>
  </si>
  <si>
    <t>Lãi công cụ thị trường tiền tệ
Interest income from Money market instruments</t>
  </si>
  <si>
    <t>Phí môi giới, chuyển nhượng
Brokerage &amp; transfer fee</t>
  </si>
  <si>
    <t>Phí dịch vụ lưu ký cho chứng khoán cơ sở, phí quản lý vị thế và tài sản phái sinh trả cho VSDC
Custodian service -  Depository fee, Position and Margin management fee paid to VSDC</t>
  </si>
  <si>
    <t>Phí thực hiện quyền trả cho VSDC
Fee paid to VSDC for getting the list of investors</t>
  </si>
  <si>
    <t>Phí đăng ký niêm yết bổ sung trả VSDC
Additional registration fee paid to VSDC</t>
  </si>
  <si>
    <t>Chi phí lưu ký, giám sát trả cho Ngân hàng Giám sát/VSDC
Custody fee, Supervising fee paid to Supervising Bank/VSDC</t>
  </si>
  <si>
    <t>Chi phí dịch vụ lưu ký cho chứng khoán cơ sở, phí quản lý vị thế và tài sản phái sinh trả cho VSDC
Custodian service -  Depository fee, Position and Margin management fee paid to VSDC</t>
  </si>
  <si>
    <t>UVDIF</t>
  </si>
  <si>
    <t>VDEF</t>
  </si>
  <si>
    <t>VCBAIF</t>
  </si>
  <si>
    <t>Tiền phải trả cho Nhà đầu tư về cổ tức và mua lại chứng chỉ quỹ 
Cash at bank for Fund's dividend payment and redemption</t>
  </si>
  <si>
    <t>1.2. Tiền gửi có kỳ hạn không quá ba (03) tháng
Deposit with term up to three (03) months</t>
  </si>
  <si>
    <t xml:space="preserve">Phải thu lãi tiền gửi có kỳ hạn không quá ba (03) tháng
Interest receivables from deposit with term   up to three (03) months	</t>
  </si>
  <si>
    <t>Phải thu lãi Công cụ thị trường tiền tệ
Interest receivables from Money market instruments</t>
  </si>
  <si>
    <t>Dự thu lãi tiền gửi có kỳ hạn không quá ba (03) tháng
Interest accrual from deposits with term up to three (03) months</t>
  </si>
  <si>
    <t>Dự thu lãi Công cụ thị trường tiền tệ
Interest accrual from Money market instruments</t>
  </si>
  <si>
    <t>I</t>
  </si>
  <si>
    <t>BẤT ĐỘNG SẢN ĐẦU TƯ (KHÔNG ÁP DỤNG)
REAL ESTATE INVESTMENT (NOT APPLICABLE)</t>
  </si>
  <si>
    <t>TỔNG
	TOTAL</t>
  </si>
  <si>
    <t>2264</t>
  </si>
  <si>
    <t>II</t>
  </si>
  <si>
    <t>CỔ PHIẾU NIÊM YẾT, ĐĂNG KÝ GIAO DỊCH, CHỨNG CHỈ QUỸ NIÊM YẾT
SHARES LISTED, SHARES REGISTERED FOR TRADING, LISTED FUND CERTIFICATES</t>
  </si>
  <si>
    <t>2246</t>
  </si>
  <si>
    <t>1</t>
  </si>
  <si>
    <t>ACB</t>
  </si>
  <si>
    <t>2246.1</t>
  </si>
  <si>
    <t>2</t>
  </si>
  <si>
    <t>ACV</t>
  </si>
  <si>
    <t>2246.2</t>
  </si>
  <si>
    <t>3</t>
  </si>
  <si>
    <t>BID</t>
  </si>
  <si>
    <t>2246.3</t>
  </si>
  <si>
    <t>4</t>
  </si>
  <si>
    <t>BVH</t>
  </si>
  <si>
    <t>2246.4</t>
  </si>
  <si>
    <t>5</t>
  </si>
  <si>
    <t>BWE</t>
  </si>
  <si>
    <t>2246.5</t>
  </si>
  <si>
    <t>6</t>
  </si>
  <si>
    <t>CTD</t>
  </si>
  <si>
    <t>2246.6</t>
  </si>
  <si>
    <t>7</t>
  </si>
  <si>
    <t>CTG</t>
  </si>
  <si>
    <t>2246.7</t>
  </si>
  <si>
    <t>8</t>
  </si>
  <si>
    <t>CTR</t>
  </si>
  <si>
    <t>2246.8</t>
  </si>
  <si>
    <t>9</t>
  </si>
  <si>
    <t>FPT</t>
  </si>
  <si>
    <t>2246.9</t>
  </si>
  <si>
    <t>10</t>
  </si>
  <si>
    <t>GMD</t>
  </si>
  <si>
    <t>2246.10</t>
  </si>
  <si>
    <t>11</t>
  </si>
  <si>
    <t>HCM</t>
  </si>
  <si>
    <t>2246.11</t>
  </si>
  <si>
    <t>12</t>
  </si>
  <si>
    <t>HPG</t>
  </si>
  <si>
    <t>2246.12</t>
  </si>
  <si>
    <t>13</t>
  </si>
  <si>
    <t>IDC</t>
  </si>
  <si>
    <t>2246.13</t>
  </si>
  <si>
    <t>14</t>
  </si>
  <si>
    <t>MBB</t>
  </si>
  <si>
    <t>2246.14</t>
  </si>
  <si>
    <t>15</t>
  </si>
  <si>
    <t>MCH</t>
  </si>
  <si>
    <t>2246.15</t>
  </si>
  <si>
    <t>16</t>
  </si>
  <si>
    <t>MSN</t>
  </si>
  <si>
    <t>2246.16</t>
  </si>
  <si>
    <t>17</t>
  </si>
  <si>
    <t>MWG</t>
  </si>
  <si>
    <t>2246.17</t>
  </si>
  <si>
    <t>18</t>
  </si>
  <si>
    <t>NCT</t>
  </si>
  <si>
    <t>2246.18</t>
  </si>
  <si>
    <t>19</t>
  </si>
  <si>
    <t>NLG</t>
  </si>
  <si>
    <t>2246.19</t>
  </si>
  <si>
    <t>20</t>
  </si>
  <si>
    <t>PNJ</t>
  </si>
  <si>
    <t>2246.20</t>
  </si>
  <si>
    <t>21</t>
  </si>
  <si>
    <t>PVS</t>
  </si>
  <si>
    <t>2246.21</t>
  </si>
  <si>
    <t>22</t>
  </si>
  <si>
    <t>QNS</t>
  </si>
  <si>
    <t>2246.22</t>
  </si>
  <si>
    <t>23</t>
  </si>
  <si>
    <t>REE</t>
  </si>
  <si>
    <t>2246.23</t>
  </si>
  <si>
    <t>24</t>
  </si>
  <si>
    <t>SAB</t>
  </si>
  <si>
    <t>2246.24</t>
  </si>
  <si>
    <t>25</t>
  </si>
  <si>
    <t>STB</t>
  </si>
  <si>
    <t>2246.25</t>
  </si>
  <si>
    <t>26</t>
  </si>
  <si>
    <t>TCB</t>
  </si>
  <si>
    <t>2246.26</t>
  </si>
  <si>
    <t>27</t>
  </si>
  <si>
    <t>TLG</t>
  </si>
  <si>
    <t>2246.27</t>
  </si>
  <si>
    <t>28</t>
  </si>
  <si>
    <t>VHM</t>
  </si>
  <si>
    <t>2246.28</t>
  </si>
  <si>
    <t>29</t>
  </si>
  <si>
    <t>VIB</t>
  </si>
  <si>
    <t>2246.29</t>
  </si>
  <si>
    <t>30</t>
  </si>
  <si>
    <t>VIC</t>
  </si>
  <si>
    <t>2246.30</t>
  </si>
  <si>
    <t>31</t>
  </si>
  <si>
    <t>VNM</t>
  </si>
  <si>
    <t>2246.31</t>
  </si>
  <si>
    <t>32</t>
  </si>
  <si>
    <t>VPB</t>
  </si>
  <si>
    <t>2246.32</t>
  </si>
  <si>
    <t>33</t>
  </si>
  <si>
    <t>VRE</t>
  </si>
  <si>
    <t>2246.33</t>
  </si>
  <si>
    <t>TỔNG
	TOTAL</t>
  </si>
  <si>
    <t>2247</t>
  </si>
  <si>
    <t>III</t>
  </si>
  <si>
    <t>CỔ PHIẾU CHƯA NIÊM YẾT, ĐĂNG KÝ GIAO DỊCH, CHỨNG CHỈ QUỸ KHÔNG NIÊM YẾT
SHARES UNLISTED, UNREGISTERED FOR TRADING, UNLISTED FUND CERTIFICATES</t>
  </si>
  <si>
    <t>2248</t>
  </si>
  <si>
    <t>TỔNG
	TOTAL</t>
  </si>
  <si>
    <t>2249</t>
  </si>
  <si>
    <t>IV</t>
  </si>
  <si>
    <t>TRÁI PHIẾU
	BONDS</t>
  </si>
  <si>
    <t>2251</t>
  </si>
  <si>
    <t>1</t>
  </si>
  <si>
    <t>Trái phiếu niêm yết
Listed bonds</t>
  </si>
  <si>
    <t>2251.1</t>
  </si>
  <si>
    <t>2</t>
  </si>
  <si>
    <t>Trái phiếu chưa niêm yết
Unlisted Bonds</t>
  </si>
  <si>
    <t>2251.2</t>
  </si>
  <si>
    <t>TỔNG
	TOTAL</t>
  </si>
  <si>
    <t>2252</t>
  </si>
  <si>
    <t>V</t>
  </si>
  <si>
    <t>CÁC LOẠI CHỨNG KHOÁN KHÁC
	OTHER SECURITIES</t>
  </si>
  <si>
    <t>2253</t>
  </si>
  <si>
    <t>1</t>
  </si>
  <si>
    <t>Quyền mua chứng khoán
Investment - Rights</t>
  </si>
  <si>
    <t>2253.1</t>
  </si>
  <si>
    <t>2</t>
  </si>
  <si>
    <t>Chi tiết loại hợp đồng phái sinh(*)
Index future contracts</t>
  </si>
  <si>
    <t>2253.2</t>
  </si>
  <si>
    <t>TỔNG
	TOTAL</t>
  </si>
  <si>
    <t>2254</t>
  </si>
  <si>
    <t>TỔNG CÁC LOẠI CHỨNG KHOÁN
TOTAL TYPES OF SECURITIES</t>
  </si>
  <si>
    <t>2255</t>
  </si>
  <si>
    <t>VI</t>
  </si>
  <si>
    <t>CÁC TÀI SẢN KHÁC
	OTHER ASSETS</t>
  </si>
  <si>
    <t>2256</t>
  </si>
  <si>
    <t>1</t>
  </si>
  <si>
    <t>Cổ tức được nhận
Dividend receivables</t>
  </si>
  <si>
    <t>2256.1</t>
  </si>
  <si>
    <t>2</t>
  </si>
  <si>
    <t>Lãi trái phiếu được nhận
Coupon receivables</t>
  </si>
  <si>
    <t>2256.2</t>
  </si>
  <si>
    <t>3</t>
  </si>
  <si>
    <t>Lãi tiền gửi và công cụ thị trường tiền tệ được nhận
Interest receivables from bank deposits and Money market instruments</t>
  </si>
  <si>
    <t>2256.3</t>
  </si>
  <si>
    <t>4</t>
  </si>
  <si>
    <t>Tiền bán chứng khoán chờ thu
Outstanding Settlement of sales transactions</t>
  </si>
  <si>
    <t>2256.4</t>
  </si>
  <si>
    <t>5</t>
  </si>
  <si>
    <t>Phải thu cho khoản cổ phiếu hạn chế chờ mua
Receivable from AP/Investors on securities on hold of buying</t>
  </si>
  <si>
    <t>2256.5</t>
  </si>
  <si>
    <t>6</t>
  </si>
  <si>
    <t>Phải thu khác
Other receivables</t>
  </si>
  <si>
    <t>2256.6</t>
  </si>
  <si>
    <t>7</t>
  </si>
  <si>
    <t>Tài sản khác
Other assets</t>
  </si>
  <si>
    <t>2256.7</t>
  </si>
  <si>
    <t>TỔNG
	TOTAL</t>
  </si>
  <si>
    <t>2257</t>
  </si>
  <si>
    <t>VII</t>
  </si>
  <si>
    <t>TIỀN
	CASH</t>
  </si>
  <si>
    <t>2258</t>
  </si>
  <si>
    <t>1</t>
  </si>
  <si>
    <t>Tiền, tương đương tiền 
Cash, Cash Equivalent</t>
  </si>
  <si>
    <t>2259</t>
  </si>
  <si>
    <t>1.1</t>
  </si>
  <si>
    <t>Tiền gửi ngân hàng
	Cash at Bank</t>
  </si>
  <si>
    <t>2259.1</t>
  </si>
  <si>
    <t>1.2</t>
  </si>
  <si>
    <t>Các khoản tương đương tiền
Cash Equivalents</t>
  </si>
  <si>
    <t>2259.2</t>
  </si>
  <si>
    <t>2</t>
  </si>
  <si>
    <t>Tiền gửi ngân hàng có kỳ hạn trên 3 tháng
Deposits with term over three (03) months</t>
  </si>
  <si>
    <t>2260</t>
  </si>
  <si>
    <t>3</t>
  </si>
  <si>
    <t>Công cụ thị trường tiền tệ 
Money market instruments</t>
  </si>
  <si>
    <t>2261.1</t>
  </si>
  <si>
    <t>TỔNG
	TOTAL</t>
  </si>
  <si>
    <t>2262</t>
  </si>
  <si>
    <t>VIII</t>
  </si>
  <si>
    <t>Tổng giá trị danh mục 
Total value of portfolio</t>
  </si>
  <si>
    <t>2263</t>
  </si>
  <si>
    <t>1</t>
  </si>
  <si>
    <t>Các khoản vay tiền (nêu chi tiết từng hợp đồng)</t>
  </si>
  <si>
    <t>...</t>
  </si>
  <si>
    <t>...</t>
  </si>
  <si>
    <t>...</t>
  </si>
  <si>
    <t>...</t>
  </si>
  <si>
    <t>...</t>
  </si>
  <si>
    <t>...</t>
  </si>
  <si>
    <t>...</t>
  </si>
  <si>
    <t>...</t>
  </si>
  <si>
    <t>...</t>
  </si>
  <si>
    <t>...</t>
  </si>
  <si>
    <t>I</t>
  </si>
  <si>
    <t>Tổng giá trị các khoản vay tiền/giá trị tài sản ròng</t>
  </si>
  <si>
    <t>2</t>
  </si>
  <si>
    <t>Hợp đồng Repo (nêu chi tiết từng hợp đồng)</t>
  </si>
  <si>
    <t>...</t>
  </si>
  <si>
    <t>...</t>
  </si>
  <si>
    <t>...</t>
  </si>
  <si>
    <t>...</t>
  </si>
  <si>
    <t>...</t>
  </si>
  <si>
    <t>...</t>
  </si>
  <si>
    <t>...</t>
  </si>
  <si>
    <t>...</t>
  </si>
  <si>
    <t>...</t>
  </si>
  <si>
    <t>...</t>
  </si>
  <si>
    <t>II</t>
  </si>
  <si>
    <t>Tổng giá trị các hợp đồng Repo/giá trị tài sản ròng</t>
  </si>
  <si>
    <t>A</t>
  </si>
  <si>
    <t>Tổng giá trị các khoản vay/giá trị tài sản ròng (=I+II)</t>
  </si>
  <si>
    <t>3</t>
  </si>
  <si>
    <t>Cho vay chứng khoán (nêu chi tiết từng hợp đồng)</t>
  </si>
  <si>
    <t>...</t>
  </si>
  <si>
    <t>...</t>
  </si>
  <si>
    <t>...</t>
  </si>
  <si>
    <t>...</t>
  </si>
  <si>
    <t>...</t>
  </si>
  <si>
    <t>...</t>
  </si>
  <si>
    <t>...</t>
  </si>
  <si>
    <t>...</t>
  </si>
  <si>
    <t>...</t>
  </si>
  <si>
    <t>...</t>
  </si>
  <si>
    <t>III</t>
  </si>
  <si>
    <t>Tổng giá trị các hợp đồng/giá trị tài sản ròng</t>
  </si>
  <si>
    <t>4</t>
  </si>
  <si>
    <t>Hợp đồng Reverse Repo (nêu chi tiết từng hợp đồng)</t>
  </si>
  <si>
    <t>...</t>
  </si>
  <si>
    <t>...</t>
  </si>
  <si>
    <t>...</t>
  </si>
  <si>
    <t>...</t>
  </si>
  <si>
    <t>...</t>
  </si>
  <si>
    <t>...</t>
  </si>
  <si>
    <t>...</t>
  </si>
  <si>
    <t>...</t>
  </si>
  <si>
    <t>...</t>
  </si>
  <si>
    <t>...</t>
  </si>
  <si>
    <t>IV</t>
  </si>
  <si>
    <t>Tổng giá trị các hợp đồng/ giá trị tài sản ròng</t>
  </si>
  <si>
    <t>B</t>
  </si>
  <si>
    <t>Tổng giá trị các khoản cho vay/giá trị tài sản ròng (=III + IV)</t>
  </si>
  <si>
    <t>I</t>
  </si>
  <si>
    <t>TÀI SẢN ASSETS</t>
  </si>
  <si>
    <t>2200</t>
  </si>
  <si>
    <t>I.1</t>
  </si>
  <si>
    <t>Tiền và các khoản tương đương tiền
Cash and Cash Equivalents</t>
  </si>
  <si>
    <t>2201</t>
  </si>
  <si>
    <t/>
  </si>
  <si>
    <t>Tiền
Cash</t>
  </si>
  <si>
    <t>2202</t>
  </si>
  <si>
    <t>...</t>
  </si>
  <si>
    <t>...</t>
  </si>
  <si>
    <t>...</t>
  </si>
  <si>
    <t>...</t>
  </si>
  <si>
    <t>...</t>
  </si>
  <si>
    <t>...</t>
  </si>
  <si>
    <t/>
  </si>
  <si>
    <t>Tiền gửi ngân hàng
Cash at bank</t>
  </si>
  <si>
    <t>2203</t>
  </si>
  <si>
    <t>...</t>
  </si>
  <si>
    <t>...</t>
  </si>
  <si>
    <t>...</t>
  </si>
  <si>
    <t>...</t>
  </si>
  <si>
    <t>...</t>
  </si>
  <si>
    <t>...</t>
  </si>
  <si>
    <t/>
  </si>
  <si>
    <t>Tiền gửi của nhà đầu tư cho hoạt động mua chứng chỉ quỹ 
Cash at bank for Fund's subscription</t>
  </si>
  <si>
    <t>2203.1</t>
  </si>
  <si>
    <t/>
  </si>
  <si>
    <t>Tiền phải trả cho Nhà đầu tư về cổ tức và mua lại chứng chỉ quỹ  
Cash at bank for Fund's dividend payment and redemption</t>
  </si>
  <si>
    <t>2203.2</t>
  </si>
  <si>
    <t/>
  </si>
  <si>
    <t>Tiền gửi ngân hàng cho hoạt động của Quỹ
Cash at bank for Fund's operation</t>
  </si>
  <si>
    <t>2203.3</t>
  </si>
  <si>
    <t/>
  </si>
  <si>
    <t>Tiền gửi ký quỹ cho hoạt động đầu tư chứng khoán phái sinh
Margin account for trading derivatives</t>
  </si>
  <si>
    <t>2203.4</t>
  </si>
  <si>
    <t/>
  </si>
  <si>
    <t>Tiền, tương đương tiền
Cash, cash equivalents</t>
  </si>
  <si>
    <t>2203.5</t>
  </si>
  <si>
    <t>I.2</t>
  </si>
  <si>
    <t>Các khoản đầu tư (kê chi tiết)
Investments</t>
  </si>
  <si>
    <t>2205</t>
  </si>
  <si>
    <t>...</t>
  </si>
  <si>
    <t>...</t>
  </si>
  <si>
    <t>...</t>
  </si>
  <si>
    <t>...</t>
  </si>
  <si>
    <t>...</t>
  </si>
  <si>
    <t>...</t>
  </si>
  <si>
    <t/>
  </si>
  <si>
    <t>Cổ phiếu, chứng chỉ quỹ niêm yết
Listed Shares, fund certificates</t>
  </si>
  <si>
    <t>2205.1</t>
  </si>
  <si>
    <t/>
  </si>
  <si>
    <t>Cổ phiếu, chứng chỉ quỹ chưa niêm yết
Unlisted Shares, fund certifictes</t>
  </si>
  <si>
    <t>2205.2</t>
  </si>
  <si>
    <t/>
  </si>
  <si>
    <t>Trái phiếu
Bonds</t>
  </si>
  <si>
    <t>2205.3</t>
  </si>
  <si>
    <t/>
  </si>
  <si>
    <t>Công cụ thị trường tiền tệ
Money market instruments</t>
  </si>
  <si>
    <t>2205.4</t>
  </si>
  <si>
    <t/>
  </si>
  <si>
    <t>Hợp đồng tiền gửi có kỳ hạn trên ba (03) tháng
Deposits with term over three (03) months</t>
  </si>
  <si>
    <t>2205.5</t>
  </si>
  <si>
    <t/>
  </si>
  <si>
    <t>Quyền mua chứng khoán
Investment - Rights</t>
  </si>
  <si>
    <t>2205.6</t>
  </si>
  <si>
    <t/>
  </si>
  <si>
    <t>Hợp đồng tương lai chỉ số
Index future contracts</t>
  </si>
  <si>
    <t>2205.7</t>
  </si>
  <si>
    <t/>
  </si>
  <si>
    <t>Đầu tư khác
Other investments</t>
  </si>
  <si>
    <t>2205.8</t>
  </si>
  <si>
    <t/>
  </si>
  <si>
    <t>Hợp đồng mua lại đảo ngược
Reverse repo contracts</t>
  </si>
  <si>
    <t>2205.9</t>
  </si>
  <si>
    <t>I.3</t>
  </si>
  <si>
    <t>Thu từ cho thuê bất động sản đầu tư (không áp dụng)
Receivables from rental of investment property (not applicable)</t>
  </si>
  <si>
    <t>2220</t>
  </si>
  <si>
    <t>...</t>
  </si>
  <si>
    <t>...</t>
  </si>
  <si>
    <t>...</t>
  </si>
  <si>
    <t>...</t>
  </si>
  <si>
    <t>...</t>
  </si>
  <si>
    <t>...</t>
  </si>
  <si>
    <t>I.4</t>
  </si>
  <si>
    <t>Cổ tức, trái tức được nhận
Dividend, Coupon receivables</t>
  </si>
  <si>
    <t>2206</t>
  </si>
  <si>
    <t>...</t>
  </si>
  <si>
    <t>...</t>
  </si>
  <si>
    <t>...</t>
  </si>
  <si>
    <t>...</t>
  </si>
  <si>
    <t>...</t>
  </si>
  <si>
    <t>...</t>
  </si>
  <si>
    <t/>
  </si>
  <si>
    <t>Phải thu cổ tức
Dividend receivables</t>
  </si>
  <si>
    <t>2206.1</t>
  </si>
  <si>
    <t/>
  </si>
  <si>
    <t>Phải thu trái tức
Coupon receivables</t>
  </si>
  <si>
    <t>2206.2</t>
  </si>
  <si>
    <t>I.5</t>
  </si>
  <si>
    <t>Lãi được nhận
Interest receivables</t>
  </si>
  <si>
    <t>2207</t>
  </si>
  <si>
    <t>...</t>
  </si>
  <si>
    <t>...</t>
  </si>
  <si>
    <t>...</t>
  </si>
  <si>
    <t>...</t>
  </si>
  <si>
    <t>...</t>
  </si>
  <si>
    <t>...</t>
  </si>
  <si>
    <t/>
  </si>
  <si>
    <t>Phải thu lãi tiền gửi 
Interest receivable from bank deposits</t>
  </si>
  <si>
    <t>2207.1</t>
  </si>
  <si>
    <t/>
  </si>
  <si>
    <t>Phải thu lãi công cụ thị trường tiền tệ
Interest receivable from Money market instruments</t>
  </si>
  <si>
    <t>2207.2</t>
  </si>
  <si>
    <t/>
  </si>
  <si>
    <t>Phải thu lãi hợp đồng mua lại đảo ngược
Interest receivable from reverse repo contracts</t>
  </si>
  <si>
    <t>2207.3</t>
  </si>
  <si>
    <t>I.6</t>
  </si>
  <si>
    <t>Tiền bán bất động sản chờ thu (không áp dụng)
Real Estate Proceeds Receivables (not applicale)</t>
  </si>
  <si>
    <t>2221</t>
  </si>
  <si>
    <t>...</t>
  </si>
  <si>
    <t>...</t>
  </si>
  <si>
    <t>...</t>
  </si>
  <si>
    <t>...</t>
  </si>
  <si>
    <t>...</t>
  </si>
  <si>
    <t>...</t>
  </si>
  <si>
    <t>I.7</t>
  </si>
  <si>
    <t>Tiền bán chứng khoán chờ thu
Securities Trading Receivables</t>
  </si>
  <si>
    <t>2208</t>
  </si>
  <si>
    <t>...</t>
  </si>
  <si>
    <t>...</t>
  </si>
  <si>
    <t>...</t>
  </si>
  <si>
    <t>...</t>
  </si>
  <si>
    <t>...</t>
  </si>
  <si>
    <t>...</t>
  </si>
  <si>
    <t>I.8</t>
  </si>
  <si>
    <t>Các khoản phải thu khác
Other Receivables</t>
  </si>
  <si>
    <t>2210</t>
  </si>
  <si>
    <t>...</t>
  </si>
  <si>
    <t>...</t>
  </si>
  <si>
    <t>...</t>
  </si>
  <si>
    <t>...</t>
  </si>
  <si>
    <t>...</t>
  </si>
  <si>
    <t>...</t>
  </si>
  <si>
    <t/>
  </si>
  <si>
    <t>Dự phòng giảm giá tài sản nhận thế chấp
Impairment of devaluation of pledged assets</t>
  </si>
  <si>
    <t>2210.1</t>
  </si>
  <si>
    <t/>
  </si>
  <si>
    <t>Dự phòng nợ phải thu khó đòi
Provision for doubtful debt</t>
  </si>
  <si>
    <t>2210.2</t>
  </si>
  <si>
    <t/>
  </si>
  <si>
    <t>Các khoản phải thu khác
Other Receivables</t>
  </si>
  <si>
    <t>2210.3</t>
  </si>
  <si>
    <t>I.9</t>
  </si>
  <si>
    <t>Các tài sản khác
Other Assets</t>
  </si>
  <si>
    <t>2211</t>
  </si>
  <si>
    <t>...</t>
  </si>
  <si>
    <t>...</t>
  </si>
  <si>
    <t>...</t>
  </si>
  <si>
    <t>...</t>
  </si>
  <si>
    <t>...</t>
  </si>
  <si>
    <t>...</t>
  </si>
  <si>
    <t>I.10</t>
  </si>
  <si>
    <t>TỔNG TÀI SẢN
TOTAL ASSETS</t>
  </si>
  <si>
    <t>2212</t>
  </si>
  <si>
    <t>II</t>
  </si>
  <si>
    <t>NỢ
LIABILITIES</t>
  </si>
  <si>
    <t>2213</t>
  </si>
  <si>
    <t>II.1</t>
  </si>
  <si>
    <t>Tiền phải thanh toán mua bất động sản (không áp dụng)
Real Estate Trading Payables (not applicable)</t>
  </si>
  <si>
    <t>2222</t>
  </si>
  <si>
    <t>...</t>
  </si>
  <si>
    <t>...</t>
  </si>
  <si>
    <t>...</t>
  </si>
  <si>
    <t>...</t>
  </si>
  <si>
    <t>...</t>
  </si>
  <si>
    <t>...</t>
  </si>
  <si>
    <t>II.2</t>
  </si>
  <si>
    <t>Tiền phải thanh toán mua chứng khoán
Securities Trading Payables</t>
  </si>
  <si>
    <t>2214</t>
  </si>
  <si>
    <t>...</t>
  </si>
  <si>
    <t>...</t>
  </si>
  <si>
    <t>...</t>
  </si>
  <si>
    <t>...</t>
  </si>
  <si>
    <t>...</t>
  </si>
  <si>
    <t>...</t>
  </si>
  <si>
    <t>II.3</t>
  </si>
  <si>
    <t>Các khoản phải trả khác
Other Payables</t>
  </si>
  <si>
    <t>2215</t>
  </si>
  <si>
    <t>...</t>
  </si>
  <si>
    <t>...</t>
  </si>
  <si>
    <t>...</t>
  </si>
  <si>
    <t>...</t>
  </si>
  <si>
    <t>...</t>
  </si>
  <si>
    <t>...</t>
  </si>
  <si>
    <t/>
  </si>
  <si>
    <t>Phải trả nhà đầu tư
Payables to investors</t>
  </si>
  <si>
    <t>2215.1</t>
  </si>
  <si>
    <t/>
  </si>
  <si>
    <t>Phải trả cho nhà đầu tư chờ mua chứng chỉ quỹ
Subscription Pending allotment</t>
  </si>
  <si>
    <t>2215.1.1</t>
  </si>
  <si>
    <t/>
  </si>
  <si>
    <t>Phải trả nhà đầu tư trên tài sản giữ hộ
Payables to investors for investment bought on behalf</t>
  </si>
  <si>
    <t>2215.1.2</t>
  </si>
  <si>
    <t/>
  </si>
  <si>
    <t>Phải trả nhà đầu tư trên cổ tức đã thu
Payables to investors for collected dividend</t>
  </si>
  <si>
    <t>2215.1.3</t>
  </si>
  <si>
    <t/>
  </si>
  <si>
    <t>Phải trả cho Nhà đầu tư về mua lại chứng chỉ quỹ
Redemption payable to investors</t>
  </si>
  <si>
    <t>2215.1.4</t>
  </si>
  <si>
    <t/>
  </si>
  <si>
    <t>Thuế và các khoản phải nộp Nhà nước
Tax payables and obligations to the State Budget</t>
  </si>
  <si>
    <t>2215.2</t>
  </si>
  <si>
    <t/>
  </si>
  <si>
    <t>Phải trả phí phát hành, mua lại chứng chỉ quỹ cho Đại lý phân phối và Công ty quản lý quỹ
Subscription and Redemption fee payable to distributors and Fund Management Company</t>
  </si>
  <si>
    <t>2215.3</t>
  </si>
  <si>
    <t/>
  </si>
  <si>
    <t>Phải trả thu nhập cho nhà đầu tư
Income payable to investors</t>
  </si>
  <si>
    <t>2215.4</t>
  </si>
  <si>
    <t/>
  </si>
  <si>
    <t>Phải trả thù lao Ban đại diện quỹ
Remuneration Payable to Fund's Board of Representatives</t>
  </si>
  <si>
    <t>2215.5</t>
  </si>
  <si>
    <t/>
  </si>
  <si>
    <t>Phải trả phí quản lý cho công ty quản lý quỹ
Management fee payable</t>
  </si>
  <si>
    <t>2215.6</t>
  </si>
  <si>
    <t/>
  </si>
  <si>
    <t>Phải trả phí quản trị quỹ
Fund Administration fee payable</t>
  </si>
  <si>
    <t>2215.7</t>
  </si>
  <si>
    <t/>
  </si>
  <si>
    <t>Phải trả phí giám sát
Supervisory service fee payable</t>
  </si>
  <si>
    <t>2215.8</t>
  </si>
  <si>
    <t/>
  </si>
  <si>
    <t>Phí giao dịch
Transaction fee</t>
  </si>
  <si>
    <t>2215.9</t>
  </si>
  <si>
    <t/>
  </si>
  <si>
    <t>Phải trả phí môi giới
Brokerage fee payable</t>
  </si>
  <si>
    <t>2215.9.1</t>
  </si>
  <si>
    <t/>
  </si>
  <si>
    <t>Phải trả phí phát hành thanh toán bù trừ chứng khoán
Clearing Settlement fee payable</t>
  </si>
  <si>
    <t>2215.9.2</t>
  </si>
  <si>
    <t/>
  </si>
  <si>
    <t>Trích trước phí lưu ký tài sản Quỹ mở
Accrued expense for Custodian fee</t>
  </si>
  <si>
    <t>2215.10</t>
  </si>
  <si>
    <t/>
  </si>
  <si>
    <t>Phí lưu ký - bảo quản tài sản
Custodian service - Safe Custody Fee</t>
  </si>
  <si>
    <t>2215.10.1</t>
  </si>
  <si>
    <t/>
  </si>
  <si>
    <t>Phí lưu ký - giao dịch chứng khoán
Custodian service - Transaction fee</t>
  </si>
  <si>
    <t>2215.10.2</t>
  </si>
  <si>
    <t/>
  </si>
  <si>
    <t>Phí lưu ký cho chứng khoán cơ sở, phí quản lý vị thế và tài sản phái sinh trả cho VSDC
Custodian service -  Depository fee, Position and Margin management fee paid to VSDC</t>
  </si>
  <si>
    <t>2215.10.3</t>
  </si>
  <si>
    <t/>
  </si>
  <si>
    <t>Phải trả phí kiểm toán
Audit fee payable</t>
  </si>
  <si>
    <t>2215.11</t>
  </si>
  <si>
    <t/>
  </si>
  <si>
    <t>Phải trả phí họp đại hội thường niên
General meeting expense payable</t>
  </si>
  <si>
    <t>2215.12</t>
  </si>
  <si>
    <t/>
  </si>
  <si>
    <t>Phải trả phí báo cáo thường niên
Annual report fee payable</t>
  </si>
  <si>
    <t>2215.13</t>
  </si>
  <si>
    <t/>
  </si>
  <si>
    <t>Phải trả phí dịch vụ đại lý chuyển nhượng
Transfer Agency fee payable</t>
  </si>
  <si>
    <t>2215.14</t>
  </si>
  <si>
    <t/>
  </si>
  <si>
    <t>Dự chi phí tính giá trị tài sản ròng tham chiếu (iNAV) cho HOSE
Service fee payable to HOSE for calculating iNAV</t>
  </si>
  <si>
    <t>2215.15</t>
  </si>
  <si>
    <t/>
  </si>
  <si>
    <t>Dự chi phí cấp quyền sử dụng chỉ số cho HOSE
Authorising index service fee payable to HOSE</t>
  </si>
  <si>
    <t>2215.16</t>
  </si>
  <si>
    <t/>
  </si>
  <si>
    <t>Phải trả khác
Other payables</t>
  </si>
  <si>
    <t>2215.17</t>
  </si>
  <si>
    <t/>
  </si>
  <si>
    <t>Phải trả phí báo giá
Price feed fee payable</t>
  </si>
  <si>
    <t>2215.17.1</t>
  </si>
  <si>
    <t/>
  </si>
  <si>
    <t>Trích trước phí công tác, họp của ban đại diện
Accrued expense for Fund's Board of Representatives travelling, meeting</t>
  </si>
  <si>
    <t>2215.17.2</t>
  </si>
  <si>
    <t/>
  </si>
  <si>
    <t>Trích trước phí quản lý thường niên trả UBCKNN
Accrued expense for Annual Management Fee pay to SSC</t>
  </si>
  <si>
    <t>2215.17.3</t>
  </si>
  <si>
    <t/>
  </si>
  <si>
    <t>Phải trả khác
Other payables</t>
  </si>
  <si>
    <t>2215.17.4</t>
  </si>
  <si>
    <t/>
  </si>
  <si>
    <t>Vay ngắn hạn - hợp đồng repo
Short-term loans - Repo contracts</t>
  </si>
  <si>
    <t>2215.18</t>
  </si>
  <si>
    <t/>
  </si>
  <si>
    <t>Gốc hợp đồng repo
Principal of repo contracts</t>
  </si>
  <si>
    <t>2215.18.1</t>
  </si>
  <si>
    <t/>
  </si>
  <si>
    <t>Trích trước lãi vay ngắn hạn 
Accrued Interest Expense</t>
  </si>
  <si>
    <t>2215.18.2</t>
  </si>
  <si>
    <t/>
  </si>
  <si>
    <t>Gốc vay ngắn hạn
Principal of Short-term loans</t>
  </si>
  <si>
    <t>2215.18.3</t>
  </si>
  <si>
    <t>II.4</t>
  </si>
  <si>
    <t>TỔNG NỢ
TOTAL LIABILITIES</t>
  </si>
  <si>
    <t>2216</t>
  </si>
  <si>
    <t/>
  </si>
  <si>
    <t>Tài sản ròng của Quỹ ( = I.10 - II.4)
Net Asset Value ( = I.10 - II.4)</t>
  </si>
  <si>
    <t>2217</t>
  </si>
  <si>
    <t/>
  </si>
  <si>
    <t>Tổng số chứng chỉ quỹ đang lưu hành
Total Outstanding Fund Certificates</t>
  </si>
  <si>
    <t>2218</t>
  </si>
  <si>
    <t/>
  </si>
  <si>
    <t>Giá trị tài sản ròng trên một chứng chỉ quỹ
Net Asset Value per Fund Certificate</t>
  </si>
  <si>
    <t>2219</t>
  </si>
  <si>
    <t>Tại ngày 30 tháng 04 năm 2025
/ As at 30 Apr 2025</t>
  </si>
  <si>
    <t>Tháng 04 năm 2025
/ Apr 2025</t>
  </si>
  <si>
    <t>Công ty TNHH quản lý quỹ đầu tư chứng khoán Vietcombank</t>
  </si>
  <si>
    <t>Vietcombank Fund Management Company Limited</t>
  </si>
  <si>
    <t>Ngân hàng TNHH Một thành viên Standard Chartered (Việt Nam)</t>
  </si>
  <si>
    <t>Standard Chartered Bank (Vietnam) Limited</t>
  </si>
  <si>
    <t>VCBF Blue Chip Fund (VCBBCF)</t>
  </si>
  <si>
    <t>Ngày 06 tháng 05 năm 2025</t>
  </si>
  <si>
    <t>06 May 2025</t>
  </si>
  <si>
    <t>Vũ Quang Phan</t>
  </si>
  <si>
    <t>Bùi Sỹ Tân</t>
  </si>
  <si>
    <t>Phó phòng Dịch vụ nghiệp vụ giám sát Quỹ</t>
  </si>
  <si>
    <t>Phó Tổng Giám Đốc</t>
  </si>
  <si>
    <t>Ngày 30 tháng 04 năm 2025
 As at 30 Apr 2025</t>
  </si>
  <si>
    <t>Ngày 31 tháng 03 năm 2025
 As at 31 Mar 2025</t>
  </si>
  <si>
    <t>Tháng 04 năm 2025
Apr 2025</t>
  </si>
  <si>
    <t>Tháng 03 năm 2025
Mar 2025</t>
  </si>
  <si>
    <t>Năm 2025
Year 2025</t>
  </si>
  <si>
    <t>Năm 2024
Year 2024</t>
  </si>
  <si>
    <t>Tháng 04 năm 2024
Apr 2024</t>
  </si>
  <si>
    <t>Nguyễn Minh Hằng</t>
  </si>
  <si>
    <t>Lê Vân</t>
  </si>
  <si>
    <t>Chuyên viên Quản trị Danh mục đầu tư</t>
  </si>
  <si>
    <t>Trưởng phòng Dịch vụ Quỹ và Danh mục</t>
  </si>
  <si>
    <t>________________________________</t>
  </si>
  <si>
    <t>___________________________________________________________</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</si>
</sst>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_);_(* \(#,##0\);_(* &quot;-&quot;_);_(@_)"/>
    <numFmt numFmtId="165" formatCode="_(* #,##0.00_);_(* \(#,##0.00\);_(* &quot;-&quot;??_);_(@_)"/>
    <numFmt numFmtId="166" formatCode="_-* #,##0.00\ _₫_-;\-* #,##0.00\ _₫_-;_-* &quot;-&quot;??\ _₫_-;_-@_-"/>
    <numFmt numFmtId="167" formatCode="_(* #,##0_);_(* \(#,##0\);_(* &quot;-&quot;??_);_(@_)"/>
    <numFmt numFmtId="168" formatCode="_(* #,##0.00_);_(* \(#,##0.00\);_(* &quot;-&quot;_);_(@_)"/>
  </numFmts>
  <fonts count="31">
    <font>
      <sz val="11"/>
      <color theme="1"/>
      <name val="Calibri"/>
      <family val="2"/>
      <scheme val="minor"/>
    </font>
    <font>
      <sz val="11"/>
      <color theme="1"/>
      <name val="Calibri"/>
      <family val="2"/>
      <scheme val="minor"/>
    </font>
    <font>
      <sz val="12"/>
      <name val=".VnTime"/>
      <family val="2"/>
    </font>
    <font>
      <sz val="10"/>
      <name val="Arial"/>
      <family val="2"/>
    </font>
    <font>
      <sz val="10"/>
      <color theme="1"/>
      <name val="Arial"/>
      <family val="2"/>
    </font>
    <font>
      <b/>
      <sz val="10"/>
      <color theme="1"/>
      <name val="Arial"/>
      <family val="2"/>
    </font>
    <font>
      <sz val="10"/>
      <color theme="1"/>
      <name val="Tahoma"/>
      <family val="2"/>
    </font>
    <font>
      <sz val="10"/>
      <name val="Tahoma"/>
      <family val="2"/>
    </font>
    <font>
      <b/>
      <sz val="10"/>
      <name val="Tahoma"/>
      <family val="2"/>
    </font>
    <font>
      <i/>
      <sz val="10"/>
      <name val="Tahoma"/>
      <family val="2"/>
    </font>
    <font>
      <b/>
      <sz val="10"/>
      <color indexed="30"/>
      <name val="Tahoma"/>
      <family val="2"/>
    </font>
    <font>
      <b/>
      <sz val="10"/>
      <color indexed="8"/>
      <name val="Tahoma"/>
      <family val="2"/>
    </font>
    <font>
      <i/>
      <sz val="10"/>
      <color theme="1"/>
      <name val="Tahoma"/>
      <family val="2"/>
    </font>
    <font>
      <b/>
      <sz val="10"/>
      <color theme="1"/>
      <name val="Tahoma"/>
      <family val="2"/>
    </font>
    <font>
      <sz val="10"/>
      <color indexed="8"/>
      <name val="Tahoma"/>
      <family val="2"/>
    </font>
    <font>
      <b/>
      <sz val="10"/>
      <color rgb="FF0070C0"/>
      <name val="Tahoma"/>
      <family val="2"/>
    </font>
    <font>
      <sz val="10"/>
      <color theme="1" tint="4.9989318521683403E-2"/>
      <name val="Tahoma"/>
      <family val="2"/>
    </font>
    <font>
      <i/>
      <sz val="10"/>
      <color indexed="8"/>
      <name val="Tahoma"/>
      <family val="2"/>
    </font>
    <font>
      <b/>
      <sz val="10"/>
      <color theme="1" tint="4.9989318521683403E-2"/>
      <name val="Tahoma"/>
      <family val="2"/>
    </font>
    <font>
      <sz val="10"/>
      <color theme="1"/>
      <name val="Calibri"/>
      <family val="2"/>
      <scheme val="minor"/>
    </font>
    <font>
      <sz val="10"/>
      <name val="Tahoma"/>
    </font>
    <font>
      <sz val="10"/>
      <name val="Tahoma"/>
    </font>
    <font>
      <sz val="10"/>
      <name val="Tahoma"/>
    </font>
    <font>
      <sz val="10"/>
      <name val="Tahoma"/>
    </font>
    <font>
      <sz val="10"/>
      <name val="Tahoma"/>
    </font>
    <font>
      <b/>
      <sz val="10"/>
      <name val="Tahoma"/>
    </font>
    <font>
      <b/>
      <sz val="10"/>
      <name val="Tahoma"/>
    </font>
    <font>
      <b/>
      <sz val="10"/>
      <name val="Tahoma"/>
    </font>
    <font>
      <b/>
      <sz val="10"/>
      <name val="Tahoma"/>
    </font>
    <font>
      <sz val="10"/>
      <name val="Tahoma"/>
    </font>
    <font>
      <sz val="10"/>
      <name val="Tahoma"/>
    </font>
  </fonts>
  <fills count="19">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0" tint="-0.249977111117893"/>
        <bgColor indexed="64"/>
      </patternFill>
    </fill>
    <fill>
      <patternFill patternType="none"/>
    </fill>
    <fill>
      <patternFill patternType="solid">
        <fgColor indexed="22"/>
        <bgColor indexed="64"/>
      </patternFill>
    </fill>
    <fill>
      <patternFill patternType="solid">
        <fgColor theme="2"/>
        <bgColor indexed="64"/>
      </patternFill>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s>
  <borders count="28">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indexed="8"/>
      </left>
      <right style="thin">
        <color indexed="8"/>
      </right>
      <top style="thin">
        <color indexed="8"/>
      </top>
      <bottom style="thin">
        <color indexed="8"/>
      </bottom>
      <diagonal/>
    </border>
    <border>
      <left style="thin">
        <color indexed="64"/>
      </left>
      <right style="thin">
        <color indexed="64"/>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s>
  <cellStyleXfs count="24">
    <xf numFmtId="0" fontId="0" fillId="0" borderId="0"/>
    <xf numFmtId="0" fontId="2" fillId="0" borderId="0"/>
    <xf numFmtId="0" fontId="1" fillId="0" borderId="0"/>
    <xf numFmtId="0" fontId="3" fillId="0" borderId="0"/>
    <xf numFmtId="0" fontId="3" fillId="0" borderId="0"/>
    <xf numFmtId="165" fontId="3" fillId="0" borderId="0" applyFont="0" applyFill="0" applyBorder="0" applyAlignment="0" applyProtection="0"/>
    <xf numFmtId="0" fontId="3" fillId="0" borderId="0"/>
    <xf numFmtId="165" fontId="1" fillId="0" borderId="0" applyFont="0" applyFill="0" applyBorder="0" applyAlignment="0" applyProtection="0"/>
    <xf numFmtId="165" fontId="4" fillId="0" borderId="0" applyFont="0" applyFill="0" applyBorder="0" applyAlignment="0" applyProtection="0"/>
    <xf numFmtId="167" fontId="4" fillId="0" borderId="0" applyFont="0" applyFill="0" applyBorder="0" applyAlignment="0" applyProtection="0"/>
    <xf numFmtId="167" fontId="1" fillId="0" borderId="0" applyFont="0" applyFill="0" applyBorder="0" applyAlignment="0" applyProtection="0"/>
    <xf numFmtId="0" fontId="3" fillId="0" borderId="0"/>
    <xf numFmtId="0" fontId="1" fillId="0" borderId="0"/>
    <xf numFmtId="166" fontId="3" fillId="0" borderId="0" quotePrefix="1" applyFont="0" applyFill="0" applyBorder="0" applyAlignment="0">
      <protection locked="0"/>
    </xf>
    <xf numFmtId="0" fontId="3" fillId="5" borderId="0"/>
    <xf numFmtId="0" fontId="1" fillId="5" borderId="0"/>
    <xf numFmtId="0" fontId="1" fillId="5" borderId="0"/>
    <xf numFmtId="0" fontId="3" fillId="5" borderId="0"/>
    <xf numFmtId="0" fontId="3" fillId="5" borderId="0"/>
    <xf numFmtId="0" fontId="3" fillId="5" borderId="0"/>
    <xf numFmtId="10" fontId="3" fillId="5" borderId="0" quotePrefix="1" applyFont="0" applyFill="0" applyBorder="0" applyAlignment="0">
      <protection locked="0"/>
    </xf>
    <xf numFmtId="165" fontId="3" fillId="5" borderId="0" quotePrefix="1" applyFont="0" applyFill="0" applyBorder="0" applyAlignment="0">
      <protection locked="0"/>
    </xf>
    <xf numFmtId="165" fontId="3" fillId="5" borderId="0" applyFont="0" applyFill="0" applyBorder="0" applyAlignment="0" applyProtection="0"/>
    <xf numFmtId="0" fontId="1" fillId="5" borderId="0"/>
  </cellStyleXfs>
  <cellXfs count="224">
    <xf numFmtId="0" fontId="0" fillId="0" borderId="0" xfId="0"/>
    <xf numFmtId="0" fontId="4" fillId="3" borderId="0" xfId="0" applyFont="1" applyFill="1"/>
    <xf numFmtId="0" fontId="5" fillId="3" borderId="0" xfId="0" applyFont="1" applyFill="1"/>
    <xf numFmtId="0" fontId="5" fillId="0" borderId="0" xfId="0" applyFont="1"/>
    <xf numFmtId="0" fontId="6" fillId="3" borderId="0" xfId="0" applyFont="1" applyFill="1"/>
    <xf numFmtId="0" fontId="7" fillId="3" borderId="0" xfId="0" applyFont="1" applyFill="1"/>
    <xf numFmtId="0" fontId="7" fillId="3" borderId="0" xfId="0" applyFont="1" applyFill="1" applyAlignment="1">
      <alignment horizontal="left" vertical="center"/>
    </xf>
    <xf numFmtId="0" fontId="9" fillId="3" borderId="0" xfId="0" applyFont="1" applyFill="1"/>
    <xf numFmtId="0" fontId="9" fillId="3" borderId="0" xfId="0" applyFont="1" applyFill="1" applyAlignment="1">
      <alignment horizontal="left" vertical="center"/>
    </xf>
    <xf numFmtId="0" fontId="8" fillId="2" borderId="9" xfId="6" applyFont="1" applyFill="1" applyBorder="1" applyAlignment="1">
      <alignment horizontal="center" vertical="center" wrapText="1"/>
    </xf>
    <xf numFmtId="167" fontId="8" fillId="2" borderId="9" xfId="7" applyNumberFormat="1" applyFont="1" applyFill="1" applyBorder="1" applyAlignment="1" applyProtection="1">
      <alignment horizontal="center" vertical="center" wrapText="1"/>
      <protection locked="0"/>
    </xf>
    <xf numFmtId="0" fontId="7" fillId="3" borderId="0" xfId="0" applyFont="1" applyFill="1" applyAlignment="1">
      <alignment vertical="center"/>
    </xf>
    <xf numFmtId="0" fontId="6" fillId="3" borderId="0" xfId="0" applyFont="1" applyFill="1" applyAlignment="1">
      <alignment vertical="center"/>
    </xf>
    <xf numFmtId="0" fontId="8" fillId="2" borderId="9" xfId="0" applyFont="1" applyFill="1" applyBorder="1" applyAlignment="1">
      <alignment horizontal="center" vertical="center"/>
    </xf>
    <xf numFmtId="0" fontId="9" fillId="0" borderId="9" xfId="6" applyFont="1" applyBorder="1" applyAlignment="1">
      <alignment horizontal="left" vertical="center" wrapText="1"/>
    </xf>
    <xf numFmtId="0" fontId="9" fillId="0" borderId="9" xfId="4" applyFont="1" applyBorder="1" applyAlignment="1">
      <alignment horizontal="left" vertical="center" wrapText="1"/>
    </xf>
    <xf numFmtId="0" fontId="8" fillId="3" borderId="5" xfId="0" applyFont="1" applyFill="1" applyBorder="1" applyAlignment="1">
      <alignment horizontal="left" vertical="center"/>
    </xf>
    <xf numFmtId="0" fontId="11" fillId="3" borderId="0" xfId="0" applyFont="1" applyFill="1" applyAlignment="1">
      <alignment vertical="center"/>
    </xf>
    <xf numFmtId="0" fontId="9" fillId="3" borderId="0" xfId="1" applyFont="1" applyFill="1" applyAlignment="1">
      <alignment vertical="center"/>
    </xf>
    <xf numFmtId="0" fontId="13" fillId="3" borderId="0" xfId="2" applyFont="1" applyFill="1" applyAlignment="1">
      <alignment horizontal="center" vertical="center"/>
    </xf>
    <xf numFmtId="0" fontId="13" fillId="3" borderId="0" xfId="2" applyFont="1" applyFill="1" applyAlignment="1">
      <alignment vertical="center"/>
    </xf>
    <xf numFmtId="0" fontId="6" fillId="0" borderId="0" xfId="0" applyFont="1" applyAlignment="1">
      <alignment vertical="center"/>
    </xf>
    <xf numFmtId="167" fontId="8" fillId="2" borderId="9" xfId="7" applyNumberFormat="1" applyFont="1" applyFill="1" applyBorder="1" applyAlignment="1" applyProtection="1">
      <alignment horizontal="right" vertical="center" wrapText="1"/>
      <protection locked="0"/>
    </xf>
    <xf numFmtId="0" fontId="13" fillId="0" borderId="0" xfId="0" applyFont="1" applyAlignment="1">
      <alignment vertical="center"/>
    </xf>
    <xf numFmtId="167" fontId="7" fillId="3" borderId="9" xfId="7" applyNumberFormat="1" applyFont="1" applyFill="1" applyBorder="1" applyAlignment="1" applyProtection="1">
      <alignment horizontal="right" vertical="center" wrapText="1"/>
      <protection locked="0"/>
    </xf>
    <xf numFmtId="0" fontId="13" fillId="3" borderId="0" xfId="0" applyFont="1" applyFill="1" applyAlignment="1">
      <alignment vertical="center"/>
    </xf>
    <xf numFmtId="0" fontId="12" fillId="3" borderId="0" xfId="0" applyFont="1" applyFill="1" applyAlignment="1">
      <alignment vertical="center"/>
    </xf>
    <xf numFmtId="0" fontId="12" fillId="0" borderId="0" xfId="0" applyFont="1" applyAlignment="1">
      <alignment vertical="center"/>
    </xf>
    <xf numFmtId="0" fontId="13" fillId="3" borderId="5" xfId="0" applyFont="1" applyFill="1" applyBorder="1" applyAlignment="1">
      <alignment vertical="center"/>
    </xf>
    <xf numFmtId="0" fontId="6" fillId="3" borderId="5" xfId="0" applyFont="1" applyFill="1" applyBorder="1" applyAlignment="1">
      <alignment vertical="center"/>
    </xf>
    <xf numFmtId="0" fontId="4" fillId="0" borderId="0" xfId="0" applyFont="1"/>
    <xf numFmtId="0" fontId="13" fillId="2" borderId="9" xfId="0" applyFont="1" applyFill="1" applyBorder="1" applyAlignment="1">
      <alignment horizontal="center" vertical="center" wrapText="1"/>
    </xf>
    <xf numFmtId="0" fontId="8" fillId="3" borderId="5" xfId="1" applyFont="1" applyFill="1" applyBorder="1" applyAlignment="1">
      <alignment vertical="center"/>
    </xf>
    <xf numFmtId="0" fontId="8" fillId="3" borderId="0" xfId="1" applyFont="1" applyFill="1" applyAlignment="1">
      <alignment vertical="center"/>
    </xf>
    <xf numFmtId="0" fontId="7" fillId="3" borderId="0" xfId="1" applyFont="1" applyFill="1" applyAlignment="1">
      <alignment vertical="center"/>
    </xf>
    <xf numFmtId="0" fontId="6" fillId="3" borderId="8" xfId="0" applyFont="1" applyFill="1" applyBorder="1" applyAlignment="1">
      <alignment vertical="center"/>
    </xf>
    <xf numFmtId="0" fontId="6" fillId="3" borderId="0" xfId="0" applyFont="1" applyFill="1" applyAlignment="1">
      <alignment vertical="center" wrapText="1"/>
    </xf>
    <xf numFmtId="0" fontId="8" fillId="2" borderId="9" xfId="0" applyFont="1" applyFill="1" applyBorder="1" applyAlignment="1">
      <alignment horizontal="center" vertical="center" wrapText="1"/>
    </xf>
    <xf numFmtId="49" fontId="8" fillId="2" borderId="9" xfId="0" applyNumberFormat="1" applyFont="1" applyFill="1" applyBorder="1" applyAlignment="1">
      <alignment horizontal="center" vertical="center" wrapText="1"/>
    </xf>
    <xf numFmtId="0" fontId="8" fillId="2" borderId="9" xfId="4" applyFont="1" applyFill="1" applyBorder="1" applyAlignment="1">
      <alignment horizontal="left" vertical="center" wrapText="1"/>
    </xf>
    <xf numFmtId="49" fontId="8" fillId="2" borderId="9" xfId="4" applyNumberFormat="1" applyFont="1" applyFill="1" applyBorder="1" applyAlignment="1">
      <alignment horizontal="center" vertical="center" wrapText="1"/>
    </xf>
    <xf numFmtId="0" fontId="7" fillId="2" borderId="9" xfId="4" applyFont="1" applyFill="1" applyBorder="1" applyAlignment="1">
      <alignment horizontal="center" vertical="center" wrapText="1"/>
    </xf>
    <xf numFmtId="0" fontId="7" fillId="3" borderId="9" xfId="4" applyFont="1" applyFill="1" applyBorder="1" applyAlignment="1">
      <alignment horizontal="left" vertical="center" wrapText="1"/>
    </xf>
    <xf numFmtId="49" fontId="7" fillId="0" borderId="9" xfId="4" applyNumberFormat="1" applyFont="1" applyBorder="1" applyAlignment="1">
      <alignment horizontal="center" vertical="center" wrapText="1"/>
    </xf>
    <xf numFmtId="0" fontId="7" fillId="0" borderId="9" xfId="4" applyFont="1" applyBorder="1" applyAlignment="1">
      <alignment horizontal="center" vertical="center" wrapText="1"/>
    </xf>
    <xf numFmtId="0" fontId="7" fillId="3" borderId="9" xfId="4" applyFont="1" applyFill="1" applyBorder="1" applyAlignment="1">
      <alignment horizontal="center" vertical="center" wrapText="1"/>
    </xf>
    <xf numFmtId="49" fontId="7" fillId="3" borderId="9" xfId="4" applyNumberFormat="1" applyFont="1" applyFill="1" applyBorder="1" applyAlignment="1">
      <alignment horizontal="center" vertical="center" wrapText="1"/>
    </xf>
    <xf numFmtId="0" fontId="7" fillId="0" borderId="9" xfId="4" applyFont="1" applyBorder="1" applyAlignment="1">
      <alignment horizontal="left" vertical="center" wrapText="1"/>
    </xf>
    <xf numFmtId="49" fontId="9" fillId="0" borderId="9" xfId="4" applyNumberFormat="1" applyFont="1" applyBorder="1" applyAlignment="1">
      <alignment horizontal="center" vertical="center" wrapText="1"/>
    </xf>
    <xf numFmtId="49" fontId="7" fillId="0" borderId="9" xfId="4" quotePrefix="1" applyNumberFormat="1" applyFont="1" applyBorder="1" applyAlignment="1">
      <alignment horizontal="center" vertical="center" wrapText="1"/>
    </xf>
    <xf numFmtId="49" fontId="9" fillId="0" borderId="9" xfId="4" quotePrefix="1" applyNumberFormat="1" applyFont="1" applyBorder="1" applyAlignment="1">
      <alignment horizontal="center" vertical="center" wrapText="1"/>
    </xf>
    <xf numFmtId="49" fontId="13" fillId="3" borderId="9" xfId="0" applyNumberFormat="1" applyFont="1" applyFill="1" applyBorder="1" applyAlignment="1">
      <alignment horizontal="center" vertical="center"/>
    </xf>
    <xf numFmtId="0" fontId="3" fillId="3" borderId="0" xfId="0" applyFont="1" applyFill="1"/>
    <xf numFmtId="0" fontId="3" fillId="0" borderId="0" xfId="0" applyFont="1"/>
    <xf numFmtId="168" fontId="8" fillId="2" borderId="9" xfId="7" applyNumberFormat="1" applyFont="1" applyFill="1" applyBorder="1" applyAlignment="1" applyProtection="1">
      <alignment horizontal="right" vertical="center" wrapText="1"/>
      <protection locked="0"/>
    </xf>
    <xf numFmtId="167" fontId="8" fillId="2" borderId="9" xfId="10" applyFont="1" applyFill="1" applyBorder="1" applyAlignment="1" applyProtection="1">
      <alignment horizontal="center" vertical="center" wrapText="1"/>
    </xf>
    <xf numFmtId="0" fontId="14" fillId="3" borderId="0" xfId="0" applyFont="1" applyFill="1" applyAlignment="1">
      <alignment vertical="center"/>
    </xf>
    <xf numFmtId="0" fontId="7" fillId="3" borderId="0" xfId="11" applyFont="1" applyFill="1"/>
    <xf numFmtId="0" fontId="14" fillId="3" borderId="0" xfId="11" applyFont="1" applyFill="1" applyAlignment="1">
      <alignment horizontal="left" vertical="top"/>
    </xf>
    <xf numFmtId="0" fontId="15" fillId="3" borderId="0" xfId="11" applyFont="1" applyFill="1" applyAlignment="1">
      <alignment horizontal="left" vertical="top"/>
    </xf>
    <xf numFmtId="0" fontId="7" fillId="3" borderId="0" xfId="11" applyFont="1" applyFill="1" applyAlignment="1">
      <alignment horizontal="left" vertical="top"/>
    </xf>
    <xf numFmtId="0" fontId="6" fillId="3" borderId="0" xfId="11" applyFont="1" applyFill="1" applyAlignment="1">
      <alignment horizontal="left" vertical="top"/>
    </xf>
    <xf numFmtId="0" fontId="6" fillId="4" borderId="0" xfId="12" applyFont="1" applyFill="1"/>
    <xf numFmtId="0" fontId="6" fillId="3" borderId="0" xfId="12" applyFont="1" applyFill="1"/>
    <xf numFmtId="0" fontId="13" fillId="3" borderId="0" xfId="11" applyFont="1" applyFill="1"/>
    <xf numFmtId="0" fontId="6" fillId="3" borderId="0" xfId="11" applyFont="1" applyFill="1"/>
    <xf numFmtId="167" fontId="6" fillId="3" borderId="0" xfId="13" applyNumberFormat="1" applyFont="1" applyFill="1">
      <protection locked="0"/>
    </xf>
    <xf numFmtId="167" fontId="13" fillId="3" borderId="0" xfId="13" applyNumberFormat="1" applyFont="1" applyFill="1">
      <protection locked="0"/>
    </xf>
    <xf numFmtId="0" fontId="12" fillId="3" borderId="0" xfId="11" applyFont="1" applyFill="1"/>
    <xf numFmtId="167" fontId="12" fillId="3" borderId="0" xfId="13" applyNumberFormat="1" applyFont="1" applyFill="1">
      <protection locked="0"/>
    </xf>
    <xf numFmtId="0" fontId="8" fillId="3" borderId="0" xfId="0" applyFont="1" applyFill="1" applyAlignment="1">
      <alignment horizontal="left" vertical="center"/>
    </xf>
    <xf numFmtId="0" fontId="7" fillId="3" borderId="5" xfId="0" applyFont="1" applyFill="1" applyBorder="1" applyAlignment="1">
      <alignment horizontal="left" vertical="center"/>
    </xf>
    <xf numFmtId="0" fontId="7" fillId="3" borderId="8" xfId="0" applyFont="1" applyFill="1" applyBorder="1" applyAlignment="1">
      <alignment horizontal="left" vertical="center"/>
    </xf>
    <xf numFmtId="0" fontId="13" fillId="3" borderId="0" xfId="12" applyFont="1" applyFill="1" applyAlignment="1">
      <alignment horizontal="center"/>
    </xf>
    <xf numFmtId="0" fontId="13" fillId="3" borderId="0" xfId="12" applyFont="1" applyFill="1"/>
    <xf numFmtId="0" fontId="7" fillId="5" borderId="9" xfId="15" applyFont="1" applyBorder="1" applyAlignment="1">
      <alignment horizontal="center" vertical="center"/>
    </xf>
    <xf numFmtId="49" fontId="7" fillId="5" borderId="9" xfId="14" applyNumberFormat="1" applyFont="1" applyBorder="1" applyAlignment="1">
      <alignment horizontal="left" vertical="center" wrapText="1"/>
    </xf>
    <xf numFmtId="49" fontId="7" fillId="5" borderId="9" xfId="14" applyNumberFormat="1" applyFont="1" applyBorder="1" applyAlignment="1">
      <alignment horizontal="center" vertical="center" wrapText="1"/>
    </xf>
    <xf numFmtId="0" fontId="9" fillId="5" borderId="9" xfId="15" applyFont="1" applyBorder="1" applyAlignment="1">
      <alignment horizontal="center" vertical="center"/>
    </xf>
    <xf numFmtId="49" fontId="9" fillId="5" borderId="9" xfId="14" applyNumberFormat="1" applyFont="1" applyBorder="1" applyAlignment="1">
      <alignment horizontal="left" vertical="center" wrapText="1"/>
    </xf>
    <xf numFmtId="49" fontId="9" fillId="5" borderId="9" xfId="14" applyNumberFormat="1" applyFont="1" applyBorder="1" applyAlignment="1">
      <alignment horizontal="center" vertical="center" wrapText="1"/>
    </xf>
    <xf numFmtId="0" fontId="9" fillId="3" borderId="9" xfId="15" applyFont="1" applyFill="1" applyBorder="1" applyAlignment="1">
      <alignment horizontal="center" vertical="center"/>
    </xf>
    <xf numFmtId="49" fontId="9" fillId="3" borderId="9" xfId="14" applyNumberFormat="1" applyFont="1" applyFill="1" applyBorder="1" applyAlignment="1">
      <alignment horizontal="left" vertical="center" wrapText="1"/>
    </xf>
    <xf numFmtId="49" fontId="9" fillId="3" borderId="9" xfId="14" applyNumberFormat="1" applyFont="1" applyFill="1" applyBorder="1" applyAlignment="1">
      <alignment horizontal="center" vertical="center" wrapText="1"/>
    </xf>
    <xf numFmtId="0" fontId="7" fillId="3" borderId="9" xfId="15" applyFont="1" applyFill="1" applyBorder="1" applyAlignment="1">
      <alignment horizontal="center" vertical="center"/>
    </xf>
    <xf numFmtId="0" fontId="7" fillId="5" borderId="9" xfId="14" applyFont="1" applyBorder="1" applyAlignment="1">
      <alignment horizontal="left" vertical="center" wrapText="1"/>
    </xf>
    <xf numFmtId="0" fontId="9" fillId="5" borderId="9" xfId="14" applyFont="1" applyBorder="1" applyAlignment="1">
      <alignment horizontal="left" vertical="center" wrapText="1"/>
    </xf>
    <xf numFmtId="0" fontId="7" fillId="0" borderId="9" xfId="0" applyFont="1" applyBorder="1" applyAlignment="1">
      <alignment horizontal="center" vertical="center"/>
    </xf>
    <xf numFmtId="49" fontId="13" fillId="3" borderId="9" xfId="0" applyNumberFormat="1" applyFont="1" applyFill="1" applyBorder="1" applyAlignment="1">
      <alignment horizontal="left" vertical="center" wrapText="1"/>
    </xf>
    <xf numFmtId="49" fontId="13" fillId="3" borderId="9" xfId="15" applyNumberFormat="1" applyFont="1" applyFill="1" applyBorder="1" applyAlignment="1">
      <alignment horizontal="center" vertical="center" wrapText="1"/>
    </xf>
    <xf numFmtId="49" fontId="6" fillId="3" borderId="9" xfId="0" applyNumberFormat="1" applyFont="1" applyFill="1" applyBorder="1" applyAlignment="1">
      <alignment horizontal="left" vertical="center" wrapText="1"/>
    </xf>
    <xf numFmtId="49" fontId="6" fillId="3" borderId="9" xfId="15" applyNumberFormat="1" applyFont="1" applyFill="1" applyBorder="1" applyAlignment="1">
      <alignment horizontal="center" vertical="center" wrapText="1"/>
    </xf>
    <xf numFmtId="165" fontId="8" fillId="3" borderId="14" xfId="7" applyFont="1" applyFill="1" applyBorder="1" applyAlignment="1" applyProtection="1">
      <alignment horizontal="right" vertical="center" wrapText="1"/>
      <protection locked="0"/>
    </xf>
    <xf numFmtId="165" fontId="7" fillId="3" borderId="14" xfId="7" applyFont="1" applyFill="1" applyBorder="1" applyAlignment="1" applyProtection="1">
      <alignment horizontal="right" vertical="center" wrapText="1"/>
      <protection locked="0"/>
    </xf>
    <xf numFmtId="0" fontId="13" fillId="3" borderId="0" xfId="16" applyFont="1" applyFill="1" applyAlignment="1">
      <alignment horizontal="center" vertical="center"/>
    </xf>
    <xf numFmtId="0" fontId="13" fillId="3" borderId="0" xfId="16" applyFont="1" applyFill="1" applyAlignment="1">
      <alignment vertical="center"/>
    </xf>
    <xf numFmtId="0" fontId="8" fillId="3" borderId="0" xfId="16" applyFont="1" applyFill="1" applyAlignment="1">
      <alignment horizontal="center" vertical="center"/>
    </xf>
    <xf numFmtId="0" fontId="8" fillId="3" borderId="0" xfId="16" applyFont="1" applyFill="1" applyAlignment="1">
      <alignment vertical="center"/>
    </xf>
    <xf numFmtId="0" fontId="7" fillId="0" borderId="9" xfId="0" applyFont="1" applyBorder="1" applyAlignment="1">
      <alignment horizontal="left"/>
    </xf>
    <xf numFmtId="0" fontId="7" fillId="3" borderId="0" xfId="0" applyFont="1" applyFill="1" applyAlignment="1">
      <alignment horizontal="left" vertical="center" wrapText="1"/>
    </xf>
    <xf numFmtId="0" fontId="10" fillId="3" borderId="0" xfId="0" applyFont="1" applyFill="1" applyAlignment="1">
      <alignment horizontal="left" vertical="center"/>
    </xf>
    <xf numFmtId="49" fontId="6" fillId="3" borderId="9" xfId="0" applyNumberFormat="1" applyFont="1" applyFill="1" applyBorder="1" applyAlignment="1">
      <alignment horizontal="center" vertical="center"/>
    </xf>
    <xf numFmtId="164" fontId="7" fillId="3" borderId="14" xfId="7" applyNumberFormat="1" applyFont="1" applyFill="1" applyBorder="1" applyAlignment="1" applyProtection="1">
      <alignment horizontal="right" vertical="center" wrapText="1"/>
      <protection locked="0"/>
    </xf>
    <xf numFmtId="0" fontId="13" fillId="2" borderId="0" xfId="0" applyFont="1" applyFill="1"/>
    <xf numFmtId="0" fontId="6" fillId="2" borderId="0" xfId="0" applyFont="1" applyFill="1"/>
    <xf numFmtId="0" fontId="6" fillId="3" borderId="3" xfId="0" applyFont="1" applyFill="1" applyBorder="1"/>
    <xf numFmtId="0" fontId="12" fillId="3" borderId="4" xfId="0" applyFont="1" applyFill="1" applyBorder="1"/>
    <xf numFmtId="0" fontId="12" fillId="2" borderId="0" xfId="0" applyFont="1" applyFill="1"/>
    <xf numFmtId="0" fontId="10" fillId="3" borderId="0" xfId="0" applyFont="1" applyFill="1" applyAlignment="1">
      <alignment horizontal="left" vertical="center" wrapText="1"/>
    </xf>
    <xf numFmtId="0" fontId="10" fillId="3" borderId="0" xfId="0" applyFont="1" applyFill="1" applyAlignment="1">
      <alignment vertical="center" wrapText="1"/>
    </xf>
    <xf numFmtId="0" fontId="14" fillId="3" borderId="0" xfId="0" applyFont="1" applyFill="1" applyAlignment="1">
      <alignment vertical="center" wrapText="1"/>
    </xf>
    <xf numFmtId="0" fontId="15" fillId="3" borderId="0" xfId="0" applyFont="1" applyFill="1" applyAlignment="1">
      <alignment vertical="center" wrapText="1"/>
    </xf>
    <xf numFmtId="0" fontId="11" fillId="3" borderId="1" xfId="0" applyFont="1" applyFill="1" applyBorder="1" applyAlignment="1">
      <alignment vertical="center"/>
    </xf>
    <xf numFmtId="0" fontId="12" fillId="3" borderId="2" xfId="0" applyFont="1" applyFill="1" applyBorder="1"/>
    <xf numFmtId="0" fontId="6" fillId="3" borderId="5" xfId="0" applyFont="1" applyFill="1" applyBorder="1"/>
    <xf numFmtId="0" fontId="6" fillId="3" borderId="2" xfId="0" applyFont="1" applyFill="1" applyBorder="1"/>
    <xf numFmtId="0" fontId="9" fillId="3" borderId="6" xfId="1" applyFont="1" applyFill="1" applyBorder="1" applyAlignment="1">
      <alignment vertical="center"/>
    </xf>
    <xf numFmtId="0" fontId="12" fillId="3" borderId="7" xfId="0" applyFont="1" applyFill="1" applyBorder="1"/>
    <xf numFmtId="0" fontId="6" fillId="3" borderId="7" xfId="0" applyFont="1" applyFill="1" applyBorder="1"/>
    <xf numFmtId="0" fontId="6" fillId="3" borderId="6" xfId="0" applyFont="1" applyFill="1" applyBorder="1"/>
    <xf numFmtId="0" fontId="8" fillId="3" borderId="6" xfId="1" applyFont="1" applyFill="1" applyBorder="1" applyAlignment="1">
      <alignment vertical="center"/>
    </xf>
    <xf numFmtId="0" fontId="7" fillId="3" borderId="3" xfId="1" applyFont="1" applyFill="1" applyBorder="1" applyAlignment="1">
      <alignment vertical="center"/>
    </xf>
    <xf numFmtId="0" fontId="6" fillId="3" borderId="8" xfId="0" applyFont="1" applyFill="1" applyBorder="1"/>
    <xf numFmtId="0" fontId="6" fillId="3" borderId="4" xfId="0" applyFont="1" applyFill="1" applyBorder="1"/>
    <xf numFmtId="0" fontId="6" fillId="2" borderId="0" xfId="0" applyFont="1" applyFill="1" applyAlignment="1">
      <alignment horizontal="center" vertical="center"/>
    </xf>
    <xf numFmtId="0" fontId="6" fillId="0" borderId="0" xfId="0" applyFont="1"/>
    <xf numFmtId="0" fontId="13" fillId="0" borderId="0" xfId="0" applyFont="1" applyAlignment="1">
      <alignment wrapText="1"/>
    </xf>
    <xf numFmtId="0" fontId="12" fillId="0" borderId="0" xfId="0" applyFont="1" applyAlignment="1">
      <alignment wrapText="1"/>
    </xf>
    <xf numFmtId="0" fontId="12" fillId="0" borderId="0" xfId="0" applyFont="1"/>
    <xf numFmtId="0" fontId="13" fillId="0" borderId="0" xfId="0" applyFont="1"/>
    <xf numFmtId="0" fontId="13" fillId="3" borderId="0" xfId="0" applyFont="1" applyFill="1" applyAlignment="1">
      <alignment horizontal="center" vertical="center"/>
    </xf>
    <xf numFmtId="0" fontId="6" fillId="3" borderId="0" xfId="0" applyFont="1" applyFill="1" applyAlignment="1">
      <alignment horizontal="center" vertical="center"/>
    </xf>
    <xf numFmtId="0" fontId="9" fillId="3" borderId="0" xfId="11" applyFont="1" applyFill="1" applyAlignment="1">
      <alignment horizontal="center" vertical="center"/>
    </xf>
    <xf numFmtId="0" fontId="14" fillId="3" borderId="0" xfId="11" applyFont="1" applyFill="1" applyAlignment="1">
      <alignment horizontal="left" vertical="top" wrapText="1"/>
    </xf>
    <xf numFmtId="37" fontId="7" fillId="3" borderId="0" xfId="11" applyNumberFormat="1" applyFont="1" applyFill="1" applyAlignment="1">
      <alignment horizontal="left"/>
    </xf>
    <xf numFmtId="0" fontId="8" fillId="6" borderId="15" xfId="0" applyFont="1" applyFill="1" applyBorder="1" applyAlignment="1">
      <alignment horizontal="center" vertical="center" wrapText="1"/>
    </xf>
    <xf numFmtId="0" fontId="19" fillId="4" borderId="0" xfId="12" applyFont="1" applyFill="1" applyAlignment="1">
      <alignment vertical="center"/>
    </xf>
    <xf numFmtId="0" fontId="19" fillId="4" borderId="0" xfId="12" applyFont="1" applyFill="1"/>
    <xf numFmtId="0" fontId="19" fillId="3" borderId="0" xfId="12" applyFont="1" applyFill="1"/>
    <xf numFmtId="0" fontId="19" fillId="0" borderId="0" xfId="0" applyFont="1"/>
    <xf numFmtId="0" fontId="19" fillId="4" borderId="0" xfId="12" applyFont="1" applyFill="1" applyAlignment="1">
      <alignment horizontal="center"/>
    </xf>
    <xf numFmtId="0" fontId="19" fillId="3" borderId="0" xfId="12" applyFont="1" applyFill="1" applyAlignment="1">
      <alignment horizontal="center"/>
    </xf>
    <xf numFmtId="0" fontId="13" fillId="7" borderId="9" xfId="0" applyFont="1" applyFill="1" applyBorder="1" applyAlignment="1">
      <alignment horizontal="center" vertical="center" wrapText="1"/>
    </xf>
    <xf numFmtId="167" fontId="8" fillId="7" borderId="15" xfId="0" applyNumberFormat="1" applyFont="1" applyFill="1" applyBorder="1" applyAlignment="1">
      <alignment horizontal="center" vertical="center" wrapText="1"/>
    </xf>
    <xf numFmtId="0" fontId="8" fillId="7" borderId="9" xfId="14" applyFont="1" applyFill="1" applyBorder="1" applyAlignment="1">
      <alignment horizontal="center" vertical="center" wrapText="1"/>
    </xf>
    <xf numFmtId="0" fontId="8" fillId="7" borderId="9" xfId="0" applyFont="1" applyFill="1" applyBorder="1" applyAlignment="1">
      <alignment horizontal="center" vertical="center" wrapText="1"/>
    </xf>
    <xf numFmtId="0" fontId="8" fillId="7" borderId="9" xfId="0" applyFont="1" applyFill="1" applyBorder="1" applyAlignment="1">
      <alignment horizontal="center" vertical="center"/>
    </xf>
    <xf numFmtId="49" fontId="8" fillId="7" borderId="9" xfId="14" applyNumberFormat="1" applyFont="1" applyFill="1" applyBorder="1" applyAlignment="1">
      <alignment horizontal="left" vertical="center" wrapText="1"/>
    </xf>
    <xf numFmtId="49" fontId="8" fillId="7" borderId="9" xfId="14" applyNumberFormat="1" applyFont="1" applyFill="1" applyBorder="1" applyAlignment="1">
      <alignment horizontal="center" vertical="center" wrapText="1"/>
    </xf>
    <xf numFmtId="164" fontId="8" fillId="7" borderId="9" xfId="22" applyNumberFormat="1" applyFont="1" applyFill="1" applyBorder="1" applyAlignment="1">
      <alignment horizontal="left"/>
    </xf>
    <xf numFmtId="164" fontId="7" fillId="5" borderId="9" xfId="22" applyNumberFormat="1" applyFont="1" applyBorder="1"/>
    <xf numFmtId="164" fontId="7" fillId="0" borderId="9" xfId="0" applyNumberFormat="1" applyFont="1" applyBorder="1" applyAlignment="1">
      <alignment horizontal="left"/>
    </xf>
    <xf numFmtId="0" fontId="8" fillId="7" borderId="9" xfId="15" applyFont="1" applyFill="1" applyBorder="1" applyAlignment="1">
      <alignment horizontal="center" vertical="center"/>
    </xf>
    <xf numFmtId="164" fontId="8" fillId="7" borderId="9" xfId="22" applyNumberFormat="1" applyFont="1" applyFill="1" applyBorder="1"/>
    <xf numFmtId="0" fontId="6" fillId="3" borderId="0" xfId="12" applyFont="1" applyFill="1" applyAlignment="1">
      <alignment horizontal="center"/>
    </xf>
    <xf numFmtId="0" fontId="13" fillId="3" borderId="5" xfId="12" applyFont="1" applyFill="1" applyBorder="1"/>
    <xf numFmtId="0" fontId="6" fillId="3" borderId="5" xfId="12" applyFont="1" applyFill="1" applyBorder="1"/>
    <xf numFmtId="0" fontId="8" fillId="2" borderId="9" xfId="14" applyFont="1" applyFill="1" applyBorder="1" applyAlignment="1">
      <alignment horizontal="left" vertical="center" wrapText="1"/>
    </xf>
    <xf numFmtId="0" fontId="8" fillId="2" borderId="9" xfId="14" applyFont="1" applyFill="1" applyBorder="1" applyAlignment="1">
      <alignment horizontal="center" vertical="center" wrapText="1"/>
    </xf>
    <xf numFmtId="4" fontId="7" fillId="3" borderId="14" xfId="0" applyNumberFormat="1" applyFont="1" applyFill="1" applyBorder="1" applyAlignment="1" applyProtection="1">
      <alignment horizontal="center" vertical="center" wrapText="1"/>
      <protection locked="0"/>
    </xf>
    <xf numFmtId="4" fontId="7" fillId="3" borderId="14" xfId="0" applyNumberFormat="1" applyFont="1" applyFill="1" applyBorder="1" applyAlignment="1" applyProtection="1">
      <alignment horizontal="left" vertical="center" wrapText="1"/>
      <protection locked="0"/>
    </xf>
    <xf numFmtId="49" fontId="7" fillId="3" borderId="14" xfId="0" applyNumberFormat="1" applyFont="1" applyFill="1" applyBorder="1" applyAlignment="1" applyProtection="1">
      <alignment horizontal="center" vertical="center" wrapText="1"/>
      <protection locked="0"/>
    </xf>
    <xf numFmtId="167" fontId="7" fillId="0" borderId="14" xfId="0" applyNumberFormat="1" applyFont="1" applyBorder="1" applyAlignment="1" applyProtection="1">
      <alignment horizontal="right" vertical="center" wrapText="1"/>
      <protection locked="0"/>
    </xf>
    <xf numFmtId="4" fontId="9" fillId="3" borderId="14" xfId="0" applyNumberFormat="1" applyFont="1" applyFill="1" applyBorder="1" applyAlignment="1" applyProtection="1">
      <alignment horizontal="left" vertical="center" wrapText="1"/>
      <protection locked="0"/>
    </xf>
    <xf numFmtId="49" fontId="9" fillId="3" borderId="14" xfId="0" applyNumberFormat="1" applyFont="1" applyFill="1" applyBorder="1" applyAlignment="1" applyProtection="1">
      <alignment horizontal="center" vertical="center" wrapText="1"/>
      <protection locked="0"/>
    </xf>
    <xf numFmtId="0" fontId="7" fillId="3" borderId="14" xfId="0" applyFont="1" applyFill="1" applyBorder="1" applyAlignment="1" applyProtection="1">
      <alignment horizontal="center" vertical="center" wrapText="1"/>
      <protection locked="0"/>
    </xf>
    <xf numFmtId="0" fontId="7" fillId="3" borderId="14" xfId="0" applyFont="1" applyFill="1" applyBorder="1" applyAlignment="1" applyProtection="1">
      <alignment horizontal="left" vertical="center" wrapText="1"/>
      <protection locked="0"/>
    </xf>
    <xf numFmtId="168" fontId="7" fillId="3" borderId="14" xfId="0" applyNumberFormat="1" applyFont="1" applyFill="1" applyBorder="1" applyAlignment="1" applyProtection="1">
      <alignment horizontal="right" vertical="center" wrapText="1"/>
      <protection locked="0"/>
    </xf>
    <xf numFmtId="4" fontId="20" fillId="8" borderId="17" xfId="0" applyNumberFormat="1" applyFont="1" applyFill="1" applyBorder="1" applyAlignment="1" applyProtection="1">
      <alignment horizontal="left" vertical="center" wrapText="1"/>
      <protection locked="0"/>
    </xf>
    <xf numFmtId="4" fontId="21" fillId="9" borderId="18" xfId="0" applyNumberFormat="1" applyFont="1" applyFill="1" applyBorder="1" applyAlignment="1" applyProtection="1">
      <alignment horizontal="center" vertical="center" wrapText="1"/>
      <protection locked="0"/>
    </xf>
    <xf numFmtId="0" fontId="22" fillId="10" borderId="19" xfId="0" applyFont="1" applyFill="1" applyBorder="1" applyAlignment="1" applyProtection="1">
      <alignment horizontal="center" vertical="center" wrapText="1"/>
      <protection locked="0"/>
    </xf>
    <xf numFmtId="10" fontId="23" fillId="11" borderId="20" xfId="0" applyNumberFormat="1" applyFont="1" applyFill="1" applyBorder="1" applyAlignment="1" applyProtection="1">
      <alignment horizontal="right" vertical="center" wrapText="1"/>
      <protection locked="0"/>
    </xf>
    <xf numFmtId="167" fontId="24" fillId="12" borderId="21" xfId="0" applyNumberFormat="1" applyFont="1" applyFill="1" applyBorder="1" applyAlignment="1" applyProtection="1">
      <alignment horizontal="right" vertical="center" wrapText="1"/>
      <protection locked="0"/>
    </xf>
    <xf numFmtId="0" fontId="25" fillId="13" borderId="22" xfId="0" applyFont="1" applyFill="1" applyBorder="1" applyAlignment="1" applyProtection="1">
      <alignment horizontal="left" vertical="center" wrapText="1"/>
      <protection locked="0"/>
    </xf>
    <xf numFmtId="0" fontId="26" fillId="14" borderId="23" xfId="0" applyFont="1" applyFill="1" applyBorder="1" applyAlignment="1" applyProtection="1">
      <alignment horizontal="center" vertical="center" wrapText="1"/>
      <protection locked="0"/>
    </xf>
    <xf numFmtId="10" fontId="27" fillId="15" borderId="24" xfId="0" applyNumberFormat="1" applyFont="1" applyFill="1" applyBorder="1" applyAlignment="1" applyProtection="1">
      <alignment horizontal="right" vertical="center" wrapText="1"/>
      <protection locked="0"/>
    </xf>
    <xf numFmtId="167" fontId="28" fillId="16" borderId="25" xfId="0" applyNumberFormat="1" applyFont="1" applyFill="1" applyBorder="1" applyAlignment="1" applyProtection="1">
      <alignment horizontal="right" vertical="center" wrapText="1"/>
      <protection locked="0"/>
    </xf>
    <xf numFmtId="165" fontId="29" fillId="17" borderId="26" xfId="0" applyNumberFormat="1" applyFont="1" applyFill="1" applyBorder="1" applyAlignment="1" applyProtection="1">
      <alignment horizontal="right" vertical="center" wrapText="1"/>
      <protection locked="0"/>
    </xf>
    <xf numFmtId="37" fontId="30" fillId="18" borderId="27" xfId="0" applyNumberFormat="1" applyFont="1" applyFill="1" applyBorder="1" applyAlignment="1" applyProtection="1">
      <alignment horizontal="right" vertical="center" wrapText="1"/>
      <protection locked="0"/>
    </xf>
    <xf numFmtId="0" fontId="6" fillId="3" borderId="1" xfId="0" applyFont="1" applyFill="1" applyBorder="1"/>
    <xf numFmtId="0" fontId="6" fillId="3" borderId="2" xfId="0" applyFont="1" applyFill="1" applyBorder="1"/>
    <xf numFmtId="0" fontId="7" fillId="3" borderId="0" xfId="0" applyFont="1" applyFill="1" applyAlignment="1">
      <alignment horizontal="left" vertical="center" wrapText="1"/>
    </xf>
    <xf numFmtId="0" fontId="10" fillId="3" borderId="0" xfId="0" applyFont="1" applyFill="1" applyAlignment="1">
      <alignment horizontal="left" vertical="center" wrapText="1"/>
    </xf>
    <xf numFmtId="0" fontId="6" fillId="3" borderId="0" xfId="0" applyFont="1" applyFill="1" applyAlignment="1">
      <alignment horizontal="center" vertical="center"/>
    </xf>
    <xf numFmtId="0" fontId="13" fillId="3" borderId="0" xfId="0" applyFont="1" applyFill="1" applyAlignment="1">
      <alignment horizontal="center" vertical="center"/>
    </xf>
    <xf numFmtId="0" fontId="6" fillId="3" borderId="0" xfId="0" applyFont="1" applyFill="1" applyAlignment="1">
      <alignment horizontal="left" vertical="center" wrapText="1"/>
    </xf>
    <xf numFmtId="0" fontId="13" fillId="3" borderId="0" xfId="0" applyFont="1" applyFill="1" applyAlignment="1">
      <alignment horizontal="right" vertical="center" wrapText="1"/>
    </xf>
    <xf numFmtId="0" fontId="12" fillId="3" borderId="0" xfId="0" applyFont="1" applyFill="1" applyAlignment="1">
      <alignment horizontal="right" vertical="center" wrapText="1"/>
    </xf>
    <xf numFmtId="0" fontId="13" fillId="3" borderId="0" xfId="0" applyFont="1" applyFill="1" applyAlignment="1">
      <alignment horizontal="center" vertical="center" wrapText="1"/>
    </xf>
    <xf numFmtId="0" fontId="12" fillId="3" borderId="0" xfId="0" applyFont="1" applyFill="1" applyAlignment="1">
      <alignment horizontal="center" vertical="center"/>
    </xf>
    <xf numFmtId="0" fontId="8" fillId="2" borderId="12" xfId="0" applyFont="1" applyFill="1" applyBorder="1" applyAlignment="1">
      <alignment horizontal="center" vertical="center" wrapText="1"/>
    </xf>
    <xf numFmtId="0" fontId="8" fillId="2" borderId="13" xfId="0" applyFont="1" applyFill="1" applyBorder="1" applyAlignment="1">
      <alignment horizontal="center" vertical="center" wrapText="1"/>
    </xf>
    <xf numFmtId="49" fontId="8" fillId="2" borderId="12" xfId="0" applyNumberFormat="1" applyFont="1" applyFill="1" applyBorder="1" applyAlignment="1">
      <alignment horizontal="center" vertical="center" wrapText="1"/>
    </xf>
    <xf numFmtId="49" fontId="8" fillId="2" borderId="13" xfId="0" applyNumberFormat="1" applyFont="1" applyFill="1" applyBorder="1" applyAlignment="1">
      <alignment horizontal="center" vertical="center" wrapText="1"/>
    </xf>
    <xf numFmtId="0" fontId="3" fillId="2" borderId="13" xfId="0" applyFont="1" applyFill="1" applyBorder="1" applyAlignment="1">
      <alignment vertical="center"/>
    </xf>
    <xf numFmtId="167" fontId="8" fillId="2" borderId="10" xfId="7" applyNumberFormat="1" applyFont="1" applyFill="1" applyBorder="1" applyAlignment="1" applyProtection="1">
      <alignment horizontal="center" vertical="center" wrapText="1"/>
      <protection locked="0"/>
    </xf>
    <xf numFmtId="167" fontId="8" fillId="2" borderId="11" xfId="7" applyNumberFormat="1" applyFont="1" applyFill="1" applyBorder="1" applyAlignment="1" applyProtection="1">
      <alignment horizontal="center" vertical="center" wrapText="1"/>
      <protection locked="0"/>
    </xf>
    <xf numFmtId="0" fontId="8" fillId="3" borderId="0" xfId="0" applyFont="1" applyFill="1" applyAlignment="1">
      <alignment horizontal="right" vertical="center" wrapText="1"/>
    </xf>
    <xf numFmtId="0" fontId="9" fillId="3" borderId="0" xfId="0" applyFont="1" applyFill="1" applyAlignment="1">
      <alignment horizontal="right" vertical="center" wrapText="1"/>
    </xf>
    <xf numFmtId="0" fontId="8" fillId="3" borderId="0" xfId="0" applyFont="1" applyFill="1" applyAlignment="1">
      <alignment horizontal="center" vertical="center" wrapText="1"/>
    </xf>
    <xf numFmtId="0" fontId="9" fillId="3" borderId="0" xfId="0" applyFont="1" applyFill="1" applyAlignment="1">
      <alignment horizontal="center" vertical="center"/>
    </xf>
    <xf numFmtId="0" fontId="6" fillId="3" borderId="0" xfId="0" applyFont="1" applyFill="1" applyAlignment="1">
      <alignment horizontal="left" vertical="center"/>
    </xf>
    <xf numFmtId="0" fontId="10" fillId="3" borderId="0" xfId="0" applyFont="1" applyFill="1" applyAlignment="1">
      <alignment horizontal="left" vertical="center"/>
    </xf>
    <xf numFmtId="49" fontId="6" fillId="3" borderId="9" xfId="0" applyNumberFormat="1" applyFont="1" applyFill="1" applyBorder="1" applyAlignment="1">
      <alignment horizontal="center" vertical="center"/>
    </xf>
    <xf numFmtId="49" fontId="6" fillId="3" borderId="12" xfId="0" applyNumberFormat="1" applyFont="1" applyFill="1" applyBorder="1" applyAlignment="1">
      <alignment horizontal="center" vertical="center"/>
    </xf>
    <xf numFmtId="49" fontId="6" fillId="3" borderId="16" xfId="0" applyNumberFormat="1" applyFont="1" applyFill="1" applyBorder="1" applyAlignment="1">
      <alignment horizontal="center" vertical="center"/>
    </xf>
    <xf numFmtId="49" fontId="6" fillId="3" borderId="13" xfId="0" applyNumberFormat="1" applyFont="1" applyFill="1" applyBorder="1" applyAlignment="1">
      <alignment horizontal="center" vertical="center"/>
    </xf>
    <xf numFmtId="0" fontId="18" fillId="0" borderId="0" xfId="11" applyFont="1" applyAlignment="1">
      <alignment horizontal="right" vertical="center" wrapText="1"/>
    </xf>
    <xf numFmtId="0" fontId="17" fillId="3" borderId="0" xfId="11" applyFont="1" applyFill="1" applyAlignment="1">
      <alignment horizontal="right" vertical="center" wrapText="1"/>
    </xf>
    <xf numFmtId="0" fontId="8" fillId="0" borderId="0" xfId="11" applyFont="1" applyAlignment="1">
      <alignment horizontal="center" vertical="center" wrapText="1"/>
    </xf>
    <xf numFmtId="0" fontId="9" fillId="3" borderId="0" xfId="11" applyFont="1" applyFill="1" applyAlignment="1">
      <alignment horizontal="center" vertical="center"/>
    </xf>
    <xf numFmtId="0" fontId="10" fillId="3" borderId="0" xfId="11" applyFont="1" applyFill="1" applyAlignment="1">
      <alignment horizontal="left" vertical="center" wrapText="1"/>
    </xf>
    <xf numFmtId="0" fontId="8" fillId="3" borderId="0" xfId="11" applyFont="1" applyFill="1" applyAlignment="1">
      <alignment horizontal="left" vertical="center"/>
    </xf>
    <xf numFmtId="0" fontId="15" fillId="3" borderId="0" xfId="11" applyFont="1" applyFill="1" applyAlignment="1">
      <alignment horizontal="left" vertical="center" wrapText="1"/>
    </xf>
    <xf numFmtId="0" fontId="7" fillId="3" borderId="0" xfId="11" applyFont="1" applyFill="1" applyAlignment="1">
      <alignment horizontal="left" vertical="center" wrapText="1"/>
    </xf>
    <xf numFmtId="0" fontId="16" fillId="3" borderId="0" xfId="11" applyFont="1" applyFill="1" applyAlignment="1">
      <alignment horizontal="left" vertical="center" wrapText="1"/>
    </xf>
    <xf numFmtId="0" fontId="10" fillId="3" borderId="0" xfId="11" applyFont="1" applyFill="1" applyAlignment="1">
      <alignment horizontal="left" vertical="top" wrapText="1"/>
    </xf>
    <xf numFmtId="0" fontId="6" fillId="3" borderId="0" xfId="11" applyFont="1" applyFill="1" applyAlignment="1">
      <alignment horizontal="left" vertical="top" wrapText="1"/>
    </xf>
    <xf numFmtId="0" fontId="15" fillId="3" borderId="0" xfId="11" applyFont="1" applyFill="1" applyAlignment="1">
      <alignment horizontal="left" vertical="top" wrapText="1"/>
    </xf>
    <xf numFmtId="0" fontId="14" fillId="3" borderId="0" xfId="11" applyFont="1" applyFill="1" applyAlignment="1">
      <alignment horizontal="left" vertical="top" wrapText="1"/>
    </xf>
    <xf numFmtId="37" fontId="7" fillId="3" borderId="0" xfId="11" applyNumberFormat="1" applyFont="1" applyFill="1" applyAlignment="1">
      <alignment horizontal="left"/>
    </xf>
    <xf numFmtId="0" fontId="13" fillId="3" borderId="5" xfId="17" applyFont="1" applyFill="1" applyBorder="1" applyAlignment="1">
      <alignment horizontal="left" vertical="center"/>
    </xf>
    <xf numFmtId="0" fontId="8" fillId="6" borderId="15" xfId="0" applyFont="1" applyFill="1" applyBorder="1" applyAlignment="1">
      <alignment horizontal="center" vertical="center" wrapText="1"/>
    </xf>
    <xf numFmtId="0" fontId="8" fillId="6" borderId="15" xfId="0" applyFont="1" applyFill="1" applyBorder="1" applyAlignment="1">
      <alignment horizontal="center" vertical="center"/>
    </xf>
  </cellXfs>
  <cellStyles count="24">
    <cellStyle name="Comma" xfId="7" builtinId="3"/>
    <cellStyle name="Comma 2" xfId="5" xr:uid="{00000000-0005-0000-0000-000001000000}"/>
    <cellStyle name="Comma 3" xfId="8" xr:uid="{00000000-0005-0000-0000-000002000000}"/>
    <cellStyle name="Comma 4" xfId="13" xr:uid="{00000000-0005-0000-0000-000003000000}"/>
    <cellStyle name="Comma 4 2" xfId="22" xr:uid="{00000000-0005-0000-0000-000004000000}"/>
    <cellStyle name="Comma 5" xfId="21" xr:uid="{00000000-0005-0000-0000-000005000000}"/>
    <cellStyle name="Currency [0] 2" xfId="4" xr:uid="{00000000-0005-0000-0000-000006000000}"/>
    <cellStyle name="Normal" xfId="0" builtinId="0"/>
    <cellStyle name="Normal 2" xfId="3" xr:uid="{00000000-0005-0000-0000-000008000000}"/>
    <cellStyle name="Normal 2 2" xfId="6" xr:uid="{00000000-0005-0000-0000-000009000000}"/>
    <cellStyle name="Normal 2 2 9" xfId="14" xr:uid="{00000000-0005-0000-0000-00000A000000}"/>
    <cellStyle name="Normal 2 3" xfId="17" xr:uid="{00000000-0005-0000-0000-00000B000000}"/>
    <cellStyle name="Normal 3" xfId="2" xr:uid="{00000000-0005-0000-0000-00000C000000}"/>
    <cellStyle name="Normal 3 2" xfId="12" xr:uid="{00000000-0005-0000-0000-00000D000000}"/>
    <cellStyle name="Normal 3 2 2" xfId="16" xr:uid="{00000000-0005-0000-0000-00000E000000}"/>
    <cellStyle name="Normal 3 2 25" xfId="15" xr:uid="{00000000-0005-0000-0000-00000F000000}"/>
    <cellStyle name="Normal 3 3" xfId="23" xr:uid="{00000000-0005-0000-0000-000010000000}"/>
    <cellStyle name="Normal 4" xfId="11" xr:uid="{00000000-0005-0000-0000-000011000000}"/>
    <cellStyle name="Normal 4 2" xfId="19" xr:uid="{00000000-0005-0000-0000-000012000000}"/>
    <cellStyle name="Normal 5" xfId="18" xr:uid="{00000000-0005-0000-0000-000013000000}"/>
    <cellStyle name="Normal_Bao cao tai chinh 280405" xfId="1" xr:uid="{00000000-0005-0000-0000-000014000000}"/>
    <cellStyle name="Percent 2" xfId="9" xr:uid="{00000000-0005-0000-0000-000016000000}"/>
    <cellStyle name="Percent 3" xfId="10" xr:uid="{00000000-0005-0000-0000-000017000000}"/>
    <cellStyle name="Percent 4" xfId="20" xr:uid="{00000000-0005-0000-0000-000018000000}"/>
  </cellStyles>
  <dxfs count="1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99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1" Type="http://schemas.openxmlformats.org/officeDocument/2006/relationships/image" Target="../media/image1.emf"/></Relationships>
</file>

<file path=xl/drawings/_rels/drawing5.xml.rels><?xml version="1.0" encoding="UTF-8" standalone="yes"?>
<Relationships xmlns="http://schemas.openxmlformats.org/package/2006/relationships"><Relationship Id="rId1" Type="http://schemas.openxmlformats.org/officeDocument/2006/relationships/image" Target="../media/image1.emf"/></Relationships>
</file>

<file path=xl/drawings/_rels/drawing6.xml.rels><?xml version="1.0" encoding="UTF-8" standalone="yes"?>
<Relationships xmlns="http://schemas.openxmlformats.org/package/2006/relationships"><Relationship Id="rId1" Type="http://schemas.openxmlformats.org/officeDocument/2006/relationships/image" Target="../media/image1.emf"/></Relationships>
</file>

<file path=xl/drawings/_rels/drawing7.xml.rels><?xml version="1.0" encoding="UTF-8" standalone="yes"?>
<Relationships xmlns="http://schemas.openxmlformats.org/package/2006/relationships"><Relationship Id="rId1" Type="http://schemas.openxmlformats.org/officeDocument/2006/relationships/image" Target="../media/image1.emf"/></Relationships>
</file>

<file path=xl/drawings/_rels/drawing8.xml.rels><?xml version="1.0" encoding="UTF-8" standalone="yes"?>
<Relationships xmlns="http://schemas.openxmlformats.org/package/2006/relationships"><Relationship Id="rId8" Type="http://schemas.openxmlformats.org/officeDocument/2006/relationships/image" Target="../media/image10.png"/><Relationship Id="rId13" Type="http://schemas.openxmlformats.org/officeDocument/2006/relationships/image" Target="../media/image15.jpeg"/><Relationship Id="rId3" Type="http://schemas.openxmlformats.org/officeDocument/2006/relationships/image" Target="../media/image5.jpeg"/><Relationship Id="rId7" Type="http://schemas.openxmlformats.org/officeDocument/2006/relationships/image" Target="../media/image9.png"/><Relationship Id="rId12" Type="http://schemas.openxmlformats.org/officeDocument/2006/relationships/image" Target="../media/image14.jpeg"/><Relationship Id="rId2" Type="http://schemas.openxmlformats.org/officeDocument/2006/relationships/image" Target="../media/image4.png"/><Relationship Id="rId16" Type="http://schemas.openxmlformats.org/officeDocument/2006/relationships/image" Target="../media/image17.png"/><Relationship Id="rId1" Type="http://schemas.openxmlformats.org/officeDocument/2006/relationships/image" Target="../media/image3.png"/><Relationship Id="rId6" Type="http://schemas.openxmlformats.org/officeDocument/2006/relationships/image" Target="../media/image8.png"/><Relationship Id="rId11" Type="http://schemas.openxmlformats.org/officeDocument/2006/relationships/image" Target="../media/image13.jpeg"/><Relationship Id="rId5" Type="http://schemas.openxmlformats.org/officeDocument/2006/relationships/image" Target="../media/image7.jpeg"/><Relationship Id="rId15" Type="http://schemas.openxmlformats.org/officeDocument/2006/relationships/image" Target="cid:image001.png@01D924FE.E96A4810" TargetMode="External"/><Relationship Id="rId10" Type="http://schemas.openxmlformats.org/officeDocument/2006/relationships/image" Target="../media/image12.png"/><Relationship Id="rId4" Type="http://schemas.openxmlformats.org/officeDocument/2006/relationships/image" Target="../media/image6.png"/><Relationship Id="rId9" Type="http://schemas.openxmlformats.org/officeDocument/2006/relationships/image" Target="../media/image11.png"/><Relationship Id="rId14" Type="http://schemas.openxmlformats.org/officeDocument/2006/relationships/image" Target="../media/image16.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5.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6.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7.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1</xdr:col>
          <xdr:colOff>1626870</xdr:colOff>
          <xdr:row>0</xdr:row>
          <xdr:rowOff>786177</xdr:rowOff>
        </xdr:to>
        <xdr:pic>
          <xdr:nvPicPr>
            <xdr:cNvPr id="3" name="Picture 1" descr="vfm-logo_915970.jpg">
              <a:extLst>
                <a:ext uri="{FF2B5EF4-FFF2-40B4-BE49-F238E27FC236}">
                  <a16:creationId xmlns:a16="http://schemas.microsoft.com/office/drawing/2014/main" id="{00000000-0008-0000-0600-000003000000}"/>
                </a:ext>
              </a:extLst>
            </xdr:cNvPr>
            <xdr:cNvPicPr>
              <a:picLocks noChangeAspect="1"/>
              <a:extLst>
                <a:ext uri="{84589F7E-364E-4C9E-8A38-B11213B215E9}">
                  <a14:cameraTool cellRange="addlogo" spid="_x0000_s86609"/>
                </a:ext>
              </a:extLst>
            </xdr:cNvPicPr>
          </xdr:nvPicPr>
          <xdr:blipFill>
            <a:blip xmlns:r="http://schemas.openxmlformats.org/officeDocument/2006/relationships" r:embed="rId1"/>
            <a:srcRect/>
            <a:stretch>
              <a:fillRect/>
            </a:stretch>
          </xdr:blipFill>
          <xdr:spPr bwMode="auto">
            <a:xfrm>
              <a:off x="0" y="0"/>
              <a:ext cx="2103120" cy="786177"/>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1989667</xdr:colOff>
          <xdr:row>1</xdr:row>
          <xdr:rowOff>18638</xdr:rowOff>
        </xdr:to>
        <xdr:pic>
          <xdr:nvPicPr>
            <xdr:cNvPr id="3" name="Picture 1" descr="vfm-logo_915970.jpg">
              <a:extLst>
                <a:ext uri="{FF2B5EF4-FFF2-40B4-BE49-F238E27FC236}">
                  <a16:creationId xmlns:a16="http://schemas.microsoft.com/office/drawing/2014/main" id="{00000000-0008-0000-0500-000003000000}"/>
                </a:ext>
              </a:extLst>
            </xdr:cNvPr>
            <xdr:cNvPicPr>
              <a:picLocks noChangeAspect="1"/>
              <a:extLst>
                <a:ext uri="{84589F7E-364E-4C9E-8A38-B11213B215E9}">
                  <a14:cameraTool cellRange="addlogo" spid="_x0000_s63323"/>
                </a:ext>
              </a:extLst>
            </xdr:cNvPicPr>
          </xdr:nvPicPr>
          <xdr:blipFill>
            <a:blip xmlns:r="http://schemas.openxmlformats.org/officeDocument/2006/relationships" r:embed="rId1"/>
            <a:srcRect/>
            <a:stretch>
              <a:fillRect/>
            </a:stretch>
          </xdr:blipFill>
          <xdr:spPr bwMode="auto">
            <a:xfrm>
              <a:off x="0" y="0"/>
              <a:ext cx="1989667" cy="738305"/>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57150</xdr:colOff>
          <xdr:row>0</xdr:row>
          <xdr:rowOff>0</xdr:rowOff>
        </xdr:from>
        <xdr:to>
          <xdr:col>1</xdr:col>
          <xdr:colOff>2285371</xdr:colOff>
          <xdr:row>0</xdr:row>
          <xdr:rowOff>581024</xdr:rowOff>
        </xdr:to>
        <xdr:pic>
          <xdr:nvPicPr>
            <xdr:cNvPr id="2" name="Picture 1" descr="vfm-logo_915970.jpg">
              <a:extLst>
                <a:ext uri="{FF2B5EF4-FFF2-40B4-BE49-F238E27FC236}">
                  <a16:creationId xmlns:a16="http://schemas.microsoft.com/office/drawing/2014/main" id="{00000000-0008-0000-0100-000002000000}"/>
                </a:ext>
              </a:extLst>
            </xdr:cNvPr>
            <xdr:cNvPicPr>
              <a:picLocks noChangeAspect="1"/>
              <a:extLst>
                <a:ext uri="{84589F7E-364E-4C9E-8A38-B11213B215E9}">
                  <a14:cameraTool cellRange="addlogo" spid="_x0000_s80478"/>
                </a:ext>
              </a:extLst>
            </xdr:cNvPicPr>
          </xdr:nvPicPr>
          <xdr:blipFill>
            <a:blip xmlns:r="http://schemas.openxmlformats.org/officeDocument/2006/relationships" r:embed="rId1"/>
            <a:srcRect/>
            <a:stretch>
              <a:fillRect/>
            </a:stretch>
          </xdr:blipFill>
          <xdr:spPr bwMode="auto">
            <a:xfrm>
              <a:off x="57150" y="0"/>
              <a:ext cx="2809246" cy="581024"/>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1</xdr:col>
          <xdr:colOff>1424299</xdr:colOff>
          <xdr:row>0</xdr:row>
          <xdr:rowOff>576842</xdr:rowOff>
        </xdr:to>
        <xdr:pic>
          <xdr:nvPicPr>
            <xdr:cNvPr id="4" name="Picture 1" descr="vfm-logo_915970.jpg">
              <a:extLst>
                <a:ext uri="{FF2B5EF4-FFF2-40B4-BE49-F238E27FC236}">
                  <a16:creationId xmlns:a16="http://schemas.microsoft.com/office/drawing/2014/main" id="{00000000-0008-0000-0200-000004000000}"/>
                </a:ext>
              </a:extLst>
            </xdr:cNvPr>
            <xdr:cNvPicPr>
              <a:picLocks noChangeAspect="1"/>
              <a:extLst>
                <a:ext uri="{84589F7E-364E-4C9E-8A38-B11213B215E9}">
                  <a14:cameraTool cellRange="addlogo" spid="_x0000_s46994"/>
                </a:ext>
              </a:extLst>
            </xdr:cNvPicPr>
          </xdr:nvPicPr>
          <xdr:blipFill>
            <a:blip xmlns:r="http://schemas.openxmlformats.org/officeDocument/2006/relationships" r:embed="rId1"/>
            <a:srcRect/>
            <a:stretch>
              <a:fillRect/>
            </a:stretch>
          </xdr:blipFill>
          <xdr:spPr bwMode="auto">
            <a:xfrm>
              <a:off x="0" y="0"/>
              <a:ext cx="2029626" cy="583963"/>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1</xdr:col>
          <xdr:colOff>1676155</xdr:colOff>
          <xdr:row>1</xdr:row>
          <xdr:rowOff>184484</xdr:rowOff>
        </xdr:to>
        <xdr:pic>
          <xdr:nvPicPr>
            <xdr:cNvPr id="2" name="Picture 1" descr="vfm-logo_915970.jpg">
              <a:extLst>
                <a:ext uri="{FF2B5EF4-FFF2-40B4-BE49-F238E27FC236}">
                  <a16:creationId xmlns:a16="http://schemas.microsoft.com/office/drawing/2014/main" id="{00000000-0008-0000-0300-000002000000}"/>
                </a:ext>
              </a:extLst>
            </xdr:cNvPr>
            <xdr:cNvPicPr>
              <a:picLocks noChangeAspect="1"/>
              <a:extLst>
                <a:ext uri="{84589F7E-364E-4C9E-8A38-B11213B215E9}">
                  <a14:cameraTool cellRange="addlogo" spid="_x0000_s81498"/>
                </a:ext>
              </a:extLst>
            </xdr:cNvPicPr>
          </xdr:nvPicPr>
          <xdr:blipFill>
            <a:blip xmlns:r="http://schemas.openxmlformats.org/officeDocument/2006/relationships" r:embed="rId1"/>
            <a:srcRect/>
            <a:stretch>
              <a:fillRect/>
            </a:stretch>
          </xdr:blipFill>
          <xdr:spPr bwMode="auto">
            <a:xfrm>
              <a:off x="0" y="0"/>
              <a:ext cx="2293776" cy="737937"/>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xdr:colOff>
          <xdr:row>0</xdr:row>
          <xdr:rowOff>0</xdr:rowOff>
        </xdr:from>
        <xdr:to>
          <xdr:col>1</xdr:col>
          <xdr:colOff>2001520</xdr:colOff>
          <xdr:row>1</xdr:row>
          <xdr:rowOff>29023</xdr:rowOff>
        </xdr:to>
        <xdr:pic>
          <xdr:nvPicPr>
            <xdr:cNvPr id="3" name="Picture 1" descr="vfm-logo_915970.jpg">
              <a:extLst>
                <a:ext uri="{FF2B5EF4-FFF2-40B4-BE49-F238E27FC236}">
                  <a16:creationId xmlns:a16="http://schemas.microsoft.com/office/drawing/2014/main" id="{00000000-0008-0000-0400-000003000000}"/>
                </a:ext>
              </a:extLst>
            </xdr:cNvPr>
            <xdr:cNvPicPr>
              <a:picLocks noChangeAspect="1"/>
              <a:extLst>
                <a:ext uri="{84589F7E-364E-4C9E-8A38-B11213B215E9}">
                  <a14:cameraTool cellRange="addlogo" spid="_x0000_s61287"/>
                </a:ext>
              </a:extLst>
            </xdr:cNvPicPr>
          </xdr:nvPicPr>
          <xdr:blipFill>
            <a:blip xmlns:r="http://schemas.openxmlformats.org/officeDocument/2006/relationships" r:embed="rId1"/>
            <a:srcRect/>
            <a:stretch>
              <a:fillRect/>
            </a:stretch>
          </xdr:blipFill>
          <xdr:spPr bwMode="auto">
            <a:xfrm>
              <a:off x="1" y="0"/>
              <a:ext cx="2600959" cy="699583"/>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1</xdr:col>
          <xdr:colOff>1620981</xdr:colOff>
          <xdr:row>1</xdr:row>
          <xdr:rowOff>85241</xdr:rowOff>
        </xdr:to>
        <xdr:pic>
          <xdr:nvPicPr>
            <xdr:cNvPr id="4" name="Picture 1" descr="vfm-logo_915970.jpg">
              <a:extLst>
                <a:ext uri="{FF2B5EF4-FFF2-40B4-BE49-F238E27FC236}">
                  <a16:creationId xmlns:a16="http://schemas.microsoft.com/office/drawing/2014/main" id="{00000000-0008-0000-0B00-000004000000}"/>
                </a:ext>
              </a:extLst>
            </xdr:cNvPr>
            <xdr:cNvPicPr>
              <a:picLocks noChangeAspect="1"/>
              <a:extLst>
                <a:ext uri="{84589F7E-364E-4C9E-8A38-B11213B215E9}">
                  <a14:cameraTool cellRange="addlogo" spid="_x0000_s93748"/>
                </a:ext>
              </a:extLst>
            </xdr:cNvPicPr>
          </xdr:nvPicPr>
          <xdr:blipFill>
            <a:blip xmlns:r="http://schemas.openxmlformats.org/officeDocument/2006/relationships" r:embed="rId1"/>
            <a:srcRect/>
            <a:stretch>
              <a:fillRect/>
            </a:stretch>
          </xdr:blipFill>
          <xdr:spPr bwMode="auto">
            <a:xfrm>
              <a:off x="0" y="0"/>
              <a:ext cx="1953490" cy="667132"/>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8.xml><?xml version="1.0" encoding="utf-8"?>
<xdr:wsDr xmlns:xdr="http://schemas.openxmlformats.org/drawingml/2006/spreadsheetDrawing" xmlns:a="http://schemas.openxmlformats.org/drawingml/2006/main">
  <xdr:oneCellAnchor>
    <xdr:from>
      <xdr:col>2</xdr:col>
      <xdr:colOff>419100</xdr:colOff>
      <xdr:row>5</xdr:row>
      <xdr:rowOff>95250</xdr:rowOff>
    </xdr:from>
    <xdr:ext cx="1411605" cy="412325"/>
    <xdr:pic>
      <xdr:nvPicPr>
        <xdr:cNvPr id="100" name="Picture 99" descr="vfm-logo_915970.jpg">
          <a:extLst>
            <a:ext uri="{FF2B5EF4-FFF2-40B4-BE49-F238E27FC236}">
              <a16:creationId xmlns:a16="http://schemas.microsoft.com/office/drawing/2014/main" id="{00000000-0008-0000-0D00-000064000000}"/>
            </a:ext>
          </a:extLst>
        </xdr:cNvPr>
        <xdr:cNvPicPr>
          <a:picLocks noChangeAspect="1"/>
        </xdr:cNvPicPr>
      </xdr:nvPicPr>
      <xdr:blipFill>
        <a:blip xmlns:r="http://schemas.openxmlformats.org/officeDocument/2006/relationships" r:embed="rId1" cstate="print"/>
        <a:stretch>
          <a:fillRect/>
        </a:stretch>
      </xdr:blipFill>
      <xdr:spPr>
        <a:xfrm>
          <a:off x="4480560" y="3402330"/>
          <a:ext cx="1411605" cy="412325"/>
        </a:xfrm>
        <a:prstGeom prst="rect">
          <a:avLst/>
        </a:prstGeom>
      </xdr:spPr>
    </xdr:pic>
    <xdr:clientData/>
  </xdr:oneCellAnchor>
  <xdr:twoCellAnchor editAs="oneCell">
    <xdr:from>
      <xdr:col>2</xdr:col>
      <xdr:colOff>285751</xdr:colOff>
      <xdr:row>8</xdr:row>
      <xdr:rowOff>238125</xdr:rowOff>
    </xdr:from>
    <xdr:to>
      <xdr:col>3</xdr:col>
      <xdr:colOff>6921</xdr:colOff>
      <xdr:row>8</xdr:row>
      <xdr:rowOff>607644</xdr:rowOff>
    </xdr:to>
    <xdr:pic>
      <xdr:nvPicPr>
        <xdr:cNvPr id="103" name="Picture 102">
          <a:extLst>
            <a:ext uri="{FF2B5EF4-FFF2-40B4-BE49-F238E27FC236}">
              <a16:creationId xmlns:a16="http://schemas.microsoft.com/office/drawing/2014/main" id="{00000000-0008-0000-0D00-000067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238626" y="5905500"/>
          <a:ext cx="1946910" cy="369519"/>
        </a:xfrm>
        <a:prstGeom prst="rect">
          <a:avLst/>
        </a:prstGeom>
        <a:noFill/>
      </xdr:spPr>
    </xdr:pic>
    <xdr:clientData/>
  </xdr:twoCellAnchor>
  <xdr:twoCellAnchor editAs="oneCell">
    <xdr:from>
      <xdr:col>2</xdr:col>
      <xdr:colOff>590551</xdr:colOff>
      <xdr:row>12</xdr:row>
      <xdr:rowOff>142876</xdr:rowOff>
    </xdr:from>
    <xdr:to>
      <xdr:col>2</xdr:col>
      <xdr:colOff>1706881</xdr:colOff>
      <xdr:row>12</xdr:row>
      <xdr:rowOff>535994</xdr:rowOff>
    </xdr:to>
    <xdr:pic>
      <xdr:nvPicPr>
        <xdr:cNvPr id="107" name="Picture 106">
          <a:extLst>
            <a:ext uri="{FF2B5EF4-FFF2-40B4-BE49-F238E27FC236}">
              <a16:creationId xmlns:a16="http://schemas.microsoft.com/office/drawing/2014/main" id="{00000000-0008-0000-0D00-00006B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652011" y="8890636"/>
          <a:ext cx="1116330" cy="393118"/>
        </a:xfrm>
        <a:prstGeom prst="rect">
          <a:avLst/>
        </a:prstGeom>
      </xdr:spPr>
    </xdr:pic>
    <xdr:clientData/>
  </xdr:twoCellAnchor>
  <xdr:twoCellAnchor editAs="oneCell">
    <xdr:from>
      <xdr:col>2</xdr:col>
      <xdr:colOff>533401</xdr:colOff>
      <xdr:row>13</xdr:row>
      <xdr:rowOff>95250</xdr:rowOff>
    </xdr:from>
    <xdr:to>
      <xdr:col>2</xdr:col>
      <xdr:colOff>1767841</xdr:colOff>
      <xdr:row>13</xdr:row>
      <xdr:rowOff>557814</xdr:rowOff>
    </xdr:to>
    <xdr:pic>
      <xdr:nvPicPr>
        <xdr:cNvPr id="108" name="Picture 107">
          <a:extLst>
            <a:ext uri="{FF2B5EF4-FFF2-40B4-BE49-F238E27FC236}">
              <a16:creationId xmlns:a16="http://schemas.microsoft.com/office/drawing/2014/main" id="{00000000-0008-0000-0D00-00006C000000}"/>
            </a:ext>
          </a:extLst>
        </xdr:cNvPr>
        <xdr:cNvPicPr>
          <a:picLocks noChangeAspect="1" noChangeArrowheads="1"/>
        </xdr:cNvPicPr>
      </xdr:nvPicPr>
      <xdr:blipFill>
        <a:blip xmlns:r="http://schemas.openxmlformats.org/officeDocument/2006/relationships" r:embed="rId4" cstate="print"/>
        <a:srcRect/>
        <a:stretch>
          <a:fillRect/>
        </a:stretch>
      </xdr:blipFill>
      <xdr:spPr bwMode="auto">
        <a:xfrm>
          <a:off x="4594861" y="9620250"/>
          <a:ext cx="1234440" cy="462564"/>
        </a:xfrm>
        <a:prstGeom prst="rect">
          <a:avLst/>
        </a:prstGeom>
        <a:noFill/>
        <a:ln w="1">
          <a:noFill/>
          <a:miter lim="800000"/>
          <a:headEnd/>
          <a:tailEnd type="none" w="med" len="med"/>
        </a:ln>
        <a:effectLst/>
      </xdr:spPr>
    </xdr:pic>
    <xdr:clientData/>
  </xdr:twoCellAnchor>
  <xdr:twoCellAnchor editAs="oneCell">
    <xdr:from>
      <xdr:col>2</xdr:col>
      <xdr:colOff>533401</xdr:colOff>
      <xdr:row>14</xdr:row>
      <xdr:rowOff>142875</xdr:rowOff>
    </xdr:from>
    <xdr:to>
      <xdr:col>2</xdr:col>
      <xdr:colOff>1767841</xdr:colOff>
      <xdr:row>14</xdr:row>
      <xdr:rowOff>605439</xdr:rowOff>
    </xdr:to>
    <xdr:pic>
      <xdr:nvPicPr>
        <xdr:cNvPr id="109" name="Picture 108">
          <a:extLst>
            <a:ext uri="{FF2B5EF4-FFF2-40B4-BE49-F238E27FC236}">
              <a16:creationId xmlns:a16="http://schemas.microsoft.com/office/drawing/2014/main" id="{00000000-0008-0000-0D00-00006D000000}"/>
            </a:ext>
          </a:extLst>
        </xdr:cNvPr>
        <xdr:cNvPicPr>
          <a:picLocks noChangeAspect="1" noChangeArrowheads="1"/>
        </xdr:cNvPicPr>
      </xdr:nvPicPr>
      <xdr:blipFill>
        <a:blip xmlns:r="http://schemas.openxmlformats.org/officeDocument/2006/relationships" r:embed="rId4" cstate="print"/>
        <a:srcRect/>
        <a:stretch>
          <a:fillRect/>
        </a:stretch>
      </xdr:blipFill>
      <xdr:spPr bwMode="auto">
        <a:xfrm>
          <a:off x="4594861" y="10445115"/>
          <a:ext cx="1234440" cy="462564"/>
        </a:xfrm>
        <a:prstGeom prst="rect">
          <a:avLst/>
        </a:prstGeom>
        <a:noFill/>
        <a:ln w="1">
          <a:noFill/>
          <a:miter lim="800000"/>
          <a:headEnd/>
          <a:tailEnd type="none" w="med" len="med"/>
        </a:ln>
        <a:effectLst/>
      </xdr:spPr>
    </xdr:pic>
    <xdr:clientData/>
  </xdr:twoCellAnchor>
  <xdr:twoCellAnchor editAs="oneCell">
    <xdr:from>
      <xdr:col>2</xdr:col>
      <xdr:colOff>533401</xdr:colOff>
      <xdr:row>15</xdr:row>
      <xdr:rowOff>142875</xdr:rowOff>
    </xdr:from>
    <xdr:to>
      <xdr:col>2</xdr:col>
      <xdr:colOff>1767841</xdr:colOff>
      <xdr:row>15</xdr:row>
      <xdr:rowOff>605439</xdr:rowOff>
    </xdr:to>
    <xdr:pic>
      <xdr:nvPicPr>
        <xdr:cNvPr id="110" name="Picture 109">
          <a:extLst>
            <a:ext uri="{FF2B5EF4-FFF2-40B4-BE49-F238E27FC236}">
              <a16:creationId xmlns:a16="http://schemas.microsoft.com/office/drawing/2014/main" id="{00000000-0008-0000-0D00-00006E000000}"/>
            </a:ext>
          </a:extLst>
        </xdr:cNvPr>
        <xdr:cNvPicPr>
          <a:picLocks noChangeAspect="1" noChangeArrowheads="1"/>
        </xdr:cNvPicPr>
      </xdr:nvPicPr>
      <xdr:blipFill>
        <a:blip xmlns:r="http://schemas.openxmlformats.org/officeDocument/2006/relationships" r:embed="rId4" cstate="print"/>
        <a:srcRect/>
        <a:stretch>
          <a:fillRect/>
        </a:stretch>
      </xdr:blipFill>
      <xdr:spPr bwMode="auto">
        <a:xfrm>
          <a:off x="4594861" y="11222355"/>
          <a:ext cx="1234440" cy="462564"/>
        </a:xfrm>
        <a:prstGeom prst="rect">
          <a:avLst/>
        </a:prstGeom>
        <a:noFill/>
        <a:ln w="1">
          <a:noFill/>
          <a:miter lim="800000"/>
          <a:headEnd/>
          <a:tailEnd type="none" w="med" len="med"/>
        </a:ln>
        <a:effectLst/>
      </xdr:spPr>
    </xdr:pic>
    <xdr:clientData/>
  </xdr:twoCellAnchor>
  <xdr:twoCellAnchor editAs="oneCell">
    <xdr:from>
      <xdr:col>2</xdr:col>
      <xdr:colOff>247650</xdr:colOff>
      <xdr:row>16</xdr:row>
      <xdr:rowOff>209550</xdr:rowOff>
    </xdr:from>
    <xdr:to>
      <xdr:col>2</xdr:col>
      <xdr:colOff>2093595</xdr:colOff>
      <xdr:row>16</xdr:row>
      <xdr:rowOff>537986</xdr:rowOff>
    </xdr:to>
    <xdr:pic>
      <xdr:nvPicPr>
        <xdr:cNvPr id="111" name="Picture 110" descr="6098e4vinacapital-010.jpg">
          <a:extLst>
            <a:ext uri="{FF2B5EF4-FFF2-40B4-BE49-F238E27FC236}">
              <a16:creationId xmlns:a16="http://schemas.microsoft.com/office/drawing/2014/main" id="{00000000-0008-0000-0D00-00006F000000}"/>
            </a:ext>
          </a:extLst>
        </xdr:cNvPr>
        <xdr:cNvPicPr>
          <a:picLocks noChangeAspect="1"/>
        </xdr:cNvPicPr>
      </xdr:nvPicPr>
      <xdr:blipFill>
        <a:blip xmlns:r="http://schemas.openxmlformats.org/officeDocument/2006/relationships" r:embed="rId5" cstate="print"/>
        <a:stretch>
          <a:fillRect/>
        </a:stretch>
      </xdr:blipFill>
      <xdr:spPr>
        <a:xfrm>
          <a:off x="4309110" y="12066270"/>
          <a:ext cx="1845945" cy="328436"/>
        </a:xfrm>
        <a:prstGeom prst="rect">
          <a:avLst/>
        </a:prstGeom>
      </xdr:spPr>
    </xdr:pic>
    <xdr:clientData/>
  </xdr:twoCellAnchor>
  <xdr:twoCellAnchor editAs="oneCell">
    <xdr:from>
      <xdr:col>2</xdr:col>
      <xdr:colOff>276225</xdr:colOff>
      <xdr:row>17</xdr:row>
      <xdr:rowOff>228600</xdr:rowOff>
    </xdr:from>
    <xdr:to>
      <xdr:col>2</xdr:col>
      <xdr:colOff>2122170</xdr:colOff>
      <xdr:row>17</xdr:row>
      <xdr:rowOff>557036</xdr:rowOff>
    </xdr:to>
    <xdr:pic>
      <xdr:nvPicPr>
        <xdr:cNvPr id="112" name="Picture 111" descr="6098e4vinacapital-010.jpg">
          <a:extLst>
            <a:ext uri="{FF2B5EF4-FFF2-40B4-BE49-F238E27FC236}">
              <a16:creationId xmlns:a16="http://schemas.microsoft.com/office/drawing/2014/main" id="{00000000-0008-0000-0D00-000070000000}"/>
            </a:ext>
          </a:extLst>
        </xdr:cNvPr>
        <xdr:cNvPicPr>
          <a:picLocks noChangeAspect="1"/>
        </xdr:cNvPicPr>
      </xdr:nvPicPr>
      <xdr:blipFill>
        <a:blip xmlns:r="http://schemas.openxmlformats.org/officeDocument/2006/relationships" r:embed="rId5" cstate="print"/>
        <a:stretch>
          <a:fillRect/>
        </a:stretch>
      </xdr:blipFill>
      <xdr:spPr>
        <a:xfrm>
          <a:off x="4337685" y="12862560"/>
          <a:ext cx="1845945" cy="328436"/>
        </a:xfrm>
        <a:prstGeom prst="rect">
          <a:avLst/>
        </a:prstGeom>
      </xdr:spPr>
    </xdr:pic>
    <xdr:clientData/>
  </xdr:twoCellAnchor>
  <xdr:twoCellAnchor editAs="oneCell">
    <xdr:from>
      <xdr:col>2</xdr:col>
      <xdr:colOff>276225</xdr:colOff>
      <xdr:row>18</xdr:row>
      <xdr:rowOff>228600</xdr:rowOff>
    </xdr:from>
    <xdr:to>
      <xdr:col>2</xdr:col>
      <xdr:colOff>2122170</xdr:colOff>
      <xdr:row>18</xdr:row>
      <xdr:rowOff>557036</xdr:rowOff>
    </xdr:to>
    <xdr:pic>
      <xdr:nvPicPr>
        <xdr:cNvPr id="113" name="Picture 112" descr="6098e4vinacapital-010.jpg">
          <a:extLst>
            <a:ext uri="{FF2B5EF4-FFF2-40B4-BE49-F238E27FC236}">
              <a16:creationId xmlns:a16="http://schemas.microsoft.com/office/drawing/2014/main" id="{00000000-0008-0000-0D00-000071000000}"/>
            </a:ext>
          </a:extLst>
        </xdr:cNvPr>
        <xdr:cNvPicPr>
          <a:picLocks noChangeAspect="1"/>
        </xdr:cNvPicPr>
      </xdr:nvPicPr>
      <xdr:blipFill>
        <a:blip xmlns:r="http://schemas.openxmlformats.org/officeDocument/2006/relationships" r:embed="rId5" cstate="print"/>
        <a:stretch>
          <a:fillRect/>
        </a:stretch>
      </xdr:blipFill>
      <xdr:spPr>
        <a:xfrm>
          <a:off x="4337685" y="13639800"/>
          <a:ext cx="1845945" cy="328436"/>
        </a:xfrm>
        <a:prstGeom prst="rect">
          <a:avLst/>
        </a:prstGeom>
      </xdr:spPr>
    </xdr:pic>
    <xdr:clientData/>
  </xdr:twoCellAnchor>
  <xdr:twoCellAnchor editAs="oneCell">
    <xdr:from>
      <xdr:col>2</xdr:col>
      <xdr:colOff>257175</xdr:colOff>
      <xdr:row>19</xdr:row>
      <xdr:rowOff>285750</xdr:rowOff>
    </xdr:from>
    <xdr:to>
      <xdr:col>2</xdr:col>
      <xdr:colOff>2103120</xdr:colOff>
      <xdr:row>19</xdr:row>
      <xdr:rowOff>614186</xdr:rowOff>
    </xdr:to>
    <xdr:pic>
      <xdr:nvPicPr>
        <xdr:cNvPr id="114" name="Picture 113" descr="6098e4vinacapital-010.jpg">
          <a:extLst>
            <a:ext uri="{FF2B5EF4-FFF2-40B4-BE49-F238E27FC236}">
              <a16:creationId xmlns:a16="http://schemas.microsoft.com/office/drawing/2014/main" id="{00000000-0008-0000-0D00-000072000000}"/>
            </a:ext>
          </a:extLst>
        </xdr:cNvPr>
        <xdr:cNvPicPr>
          <a:picLocks noChangeAspect="1"/>
        </xdr:cNvPicPr>
      </xdr:nvPicPr>
      <xdr:blipFill>
        <a:blip xmlns:r="http://schemas.openxmlformats.org/officeDocument/2006/relationships" r:embed="rId5" cstate="print"/>
        <a:stretch>
          <a:fillRect/>
        </a:stretch>
      </xdr:blipFill>
      <xdr:spPr>
        <a:xfrm>
          <a:off x="4318635" y="14474190"/>
          <a:ext cx="1845945" cy="328436"/>
        </a:xfrm>
        <a:prstGeom prst="rect">
          <a:avLst/>
        </a:prstGeom>
      </xdr:spPr>
    </xdr:pic>
    <xdr:clientData/>
  </xdr:twoCellAnchor>
  <xdr:twoCellAnchor>
    <xdr:from>
      <xdr:col>2</xdr:col>
      <xdr:colOff>504825</xdr:colOff>
      <xdr:row>20</xdr:row>
      <xdr:rowOff>190500</xdr:rowOff>
    </xdr:from>
    <xdr:to>
      <xdr:col>2</xdr:col>
      <xdr:colOff>1981200</xdr:colOff>
      <xdr:row>20</xdr:row>
      <xdr:rowOff>581167</xdr:rowOff>
    </xdr:to>
    <xdr:pic>
      <xdr:nvPicPr>
        <xdr:cNvPr id="115" name="Picture 114" descr="Adobe Systems">
          <a:extLst>
            <a:ext uri="{FF2B5EF4-FFF2-40B4-BE49-F238E27FC236}">
              <a16:creationId xmlns:a16="http://schemas.microsoft.com/office/drawing/2014/main" id="{00000000-0008-0000-0D00-000073000000}"/>
            </a:ext>
          </a:extLst>
        </xdr:cNvPr>
        <xdr:cNvPicPr>
          <a:picLocks noChangeAspect="1" noChangeArrowheads="1"/>
        </xdr:cNvPicPr>
      </xdr:nvPicPr>
      <xdr:blipFill>
        <a:blip xmlns:r="http://schemas.openxmlformats.org/officeDocument/2006/relationships" r:embed="rId6" cstate="print"/>
        <a:srcRect/>
        <a:stretch>
          <a:fillRect/>
        </a:stretch>
      </xdr:blipFill>
      <xdr:spPr bwMode="auto">
        <a:xfrm>
          <a:off x="4566285" y="15156180"/>
          <a:ext cx="1476375" cy="390667"/>
        </a:xfrm>
        <a:prstGeom prst="rect">
          <a:avLst/>
        </a:prstGeom>
        <a:noFill/>
        <a:ln w="9525">
          <a:noFill/>
          <a:miter lim="800000"/>
          <a:headEnd/>
          <a:tailEnd/>
        </a:ln>
      </xdr:spPr>
    </xdr:pic>
    <xdr:clientData/>
  </xdr:twoCellAnchor>
  <xdr:twoCellAnchor editAs="oneCell">
    <xdr:from>
      <xdr:col>2</xdr:col>
      <xdr:colOff>209551</xdr:colOff>
      <xdr:row>9</xdr:row>
      <xdr:rowOff>220980</xdr:rowOff>
    </xdr:from>
    <xdr:to>
      <xdr:col>2</xdr:col>
      <xdr:colOff>2156461</xdr:colOff>
      <xdr:row>9</xdr:row>
      <xdr:rowOff>590499</xdr:rowOff>
    </xdr:to>
    <xdr:pic>
      <xdr:nvPicPr>
        <xdr:cNvPr id="21" name="Picture 20">
          <a:extLst>
            <a:ext uri="{FF2B5EF4-FFF2-40B4-BE49-F238E27FC236}">
              <a16:creationId xmlns:a16="http://schemas.microsoft.com/office/drawing/2014/main" id="{00000000-0008-0000-0D00-00001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271011" y="7414260"/>
          <a:ext cx="1946910" cy="369519"/>
        </a:xfrm>
        <a:prstGeom prst="rect">
          <a:avLst/>
        </a:prstGeom>
        <a:noFill/>
      </xdr:spPr>
    </xdr:pic>
    <xdr:clientData/>
  </xdr:twoCellAnchor>
  <xdr:twoCellAnchor editAs="oneCell">
    <xdr:from>
      <xdr:col>2</xdr:col>
      <xdr:colOff>561975</xdr:colOff>
      <xdr:row>21</xdr:row>
      <xdr:rowOff>161925</xdr:rowOff>
    </xdr:from>
    <xdr:to>
      <xdr:col>2</xdr:col>
      <xdr:colOff>1958738</xdr:colOff>
      <xdr:row>21</xdr:row>
      <xdr:rowOff>628559</xdr:rowOff>
    </xdr:to>
    <xdr:pic>
      <xdr:nvPicPr>
        <xdr:cNvPr id="2" name="Picture 1">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7200900" y="15982950"/>
          <a:ext cx="1396763" cy="466634"/>
        </a:xfrm>
        <a:prstGeom prst="rect">
          <a:avLst/>
        </a:prstGeom>
      </xdr:spPr>
    </xdr:pic>
    <xdr:clientData/>
  </xdr:twoCellAnchor>
  <xdr:twoCellAnchor editAs="oneCell">
    <xdr:from>
      <xdr:col>2</xdr:col>
      <xdr:colOff>714375</xdr:colOff>
      <xdr:row>22</xdr:row>
      <xdr:rowOff>180975</xdr:rowOff>
    </xdr:from>
    <xdr:to>
      <xdr:col>2</xdr:col>
      <xdr:colOff>2111138</xdr:colOff>
      <xdr:row>22</xdr:row>
      <xdr:rowOff>647609</xdr:rowOff>
    </xdr:to>
    <xdr:pic>
      <xdr:nvPicPr>
        <xdr:cNvPr id="23" name="Picture 22">
          <a:extLst>
            <a:ext uri="{FF2B5EF4-FFF2-40B4-BE49-F238E27FC236}">
              <a16:creationId xmlns:a16="http://schemas.microsoft.com/office/drawing/2014/main" id="{00000000-0008-0000-0D00-000017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7353300" y="16783050"/>
          <a:ext cx="1396763" cy="466634"/>
        </a:xfrm>
        <a:prstGeom prst="rect">
          <a:avLst/>
        </a:prstGeom>
      </xdr:spPr>
    </xdr:pic>
    <xdr:clientData/>
  </xdr:twoCellAnchor>
  <xdr:twoCellAnchor editAs="oneCell">
    <xdr:from>
      <xdr:col>2</xdr:col>
      <xdr:colOff>600489</xdr:colOff>
      <xdr:row>23</xdr:row>
      <xdr:rowOff>165652</xdr:rowOff>
    </xdr:from>
    <xdr:to>
      <xdr:col>2</xdr:col>
      <xdr:colOff>1997252</xdr:colOff>
      <xdr:row>23</xdr:row>
      <xdr:rowOff>632286</xdr:rowOff>
    </xdr:to>
    <xdr:pic>
      <xdr:nvPicPr>
        <xdr:cNvPr id="24" name="Picture 23">
          <a:extLst>
            <a:ext uri="{FF2B5EF4-FFF2-40B4-BE49-F238E27FC236}">
              <a16:creationId xmlns:a16="http://schemas.microsoft.com/office/drawing/2014/main" id="{00000000-0008-0000-0D00-000018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7247282" y="17683369"/>
          <a:ext cx="1396763" cy="466634"/>
        </a:xfrm>
        <a:prstGeom prst="rect">
          <a:avLst/>
        </a:prstGeom>
      </xdr:spPr>
    </xdr:pic>
    <xdr:clientData/>
  </xdr:twoCellAnchor>
  <xdr:twoCellAnchor editAs="oneCell">
    <xdr:from>
      <xdr:col>2</xdr:col>
      <xdr:colOff>579782</xdr:colOff>
      <xdr:row>24</xdr:row>
      <xdr:rowOff>186358</xdr:rowOff>
    </xdr:from>
    <xdr:to>
      <xdr:col>2</xdr:col>
      <xdr:colOff>1976545</xdr:colOff>
      <xdr:row>24</xdr:row>
      <xdr:rowOff>652992</xdr:rowOff>
    </xdr:to>
    <xdr:pic>
      <xdr:nvPicPr>
        <xdr:cNvPr id="25" name="Picture 24">
          <a:extLst>
            <a:ext uri="{FF2B5EF4-FFF2-40B4-BE49-F238E27FC236}">
              <a16:creationId xmlns:a16="http://schemas.microsoft.com/office/drawing/2014/main" id="{00000000-0008-0000-0D00-000019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7226575" y="18490923"/>
          <a:ext cx="1396763" cy="466634"/>
        </a:xfrm>
        <a:prstGeom prst="rect">
          <a:avLst/>
        </a:prstGeom>
      </xdr:spPr>
    </xdr:pic>
    <xdr:clientData/>
  </xdr:twoCellAnchor>
  <xdr:twoCellAnchor editAs="oneCell">
    <xdr:from>
      <xdr:col>2</xdr:col>
      <xdr:colOff>683316</xdr:colOff>
      <xdr:row>25</xdr:row>
      <xdr:rowOff>124239</xdr:rowOff>
    </xdr:from>
    <xdr:to>
      <xdr:col>2</xdr:col>
      <xdr:colOff>2080079</xdr:colOff>
      <xdr:row>25</xdr:row>
      <xdr:rowOff>590873</xdr:rowOff>
    </xdr:to>
    <xdr:pic>
      <xdr:nvPicPr>
        <xdr:cNvPr id="26" name="Picture 25">
          <a:extLst>
            <a:ext uri="{FF2B5EF4-FFF2-40B4-BE49-F238E27FC236}">
              <a16:creationId xmlns:a16="http://schemas.microsoft.com/office/drawing/2014/main" id="{00000000-0008-0000-0D00-00001A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7330109" y="19215652"/>
          <a:ext cx="1396763" cy="466634"/>
        </a:xfrm>
        <a:prstGeom prst="rect">
          <a:avLst/>
        </a:prstGeom>
      </xdr:spPr>
    </xdr:pic>
    <xdr:clientData/>
  </xdr:twoCellAnchor>
  <xdr:oneCellAnchor>
    <xdr:from>
      <xdr:col>2</xdr:col>
      <xdr:colOff>683316</xdr:colOff>
      <xdr:row>26</xdr:row>
      <xdr:rowOff>124239</xdr:rowOff>
    </xdr:from>
    <xdr:ext cx="1396763" cy="466634"/>
    <xdr:pic>
      <xdr:nvPicPr>
        <xdr:cNvPr id="27" name="Picture 26">
          <a:extLst>
            <a:ext uri="{FF2B5EF4-FFF2-40B4-BE49-F238E27FC236}">
              <a16:creationId xmlns:a16="http://schemas.microsoft.com/office/drawing/2014/main" id="{00000000-0008-0000-0D00-00001B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7330109" y="19215652"/>
          <a:ext cx="1396763" cy="466634"/>
        </a:xfrm>
        <a:prstGeom prst="rect">
          <a:avLst/>
        </a:prstGeom>
      </xdr:spPr>
    </xdr:pic>
    <xdr:clientData/>
  </xdr:oneCellAnchor>
  <xdr:oneCellAnchor>
    <xdr:from>
      <xdr:col>2</xdr:col>
      <xdr:colOff>683316</xdr:colOff>
      <xdr:row>27</xdr:row>
      <xdr:rowOff>124239</xdr:rowOff>
    </xdr:from>
    <xdr:ext cx="1396763" cy="466634"/>
    <xdr:pic>
      <xdr:nvPicPr>
        <xdr:cNvPr id="28" name="Picture 27">
          <a:extLst>
            <a:ext uri="{FF2B5EF4-FFF2-40B4-BE49-F238E27FC236}">
              <a16:creationId xmlns:a16="http://schemas.microsoft.com/office/drawing/2014/main" id="{00000000-0008-0000-0D00-00001C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7330109" y="19215652"/>
          <a:ext cx="1396763" cy="466634"/>
        </a:xfrm>
        <a:prstGeom prst="rect">
          <a:avLst/>
        </a:prstGeom>
      </xdr:spPr>
    </xdr:pic>
    <xdr:clientData/>
  </xdr:oneCellAnchor>
  <xdr:oneCellAnchor>
    <xdr:from>
      <xdr:col>2</xdr:col>
      <xdr:colOff>683316</xdr:colOff>
      <xdr:row>28</xdr:row>
      <xdr:rowOff>124239</xdr:rowOff>
    </xdr:from>
    <xdr:ext cx="1396763" cy="466634"/>
    <xdr:pic>
      <xdr:nvPicPr>
        <xdr:cNvPr id="29" name="Picture 28">
          <a:extLst>
            <a:ext uri="{FF2B5EF4-FFF2-40B4-BE49-F238E27FC236}">
              <a16:creationId xmlns:a16="http://schemas.microsoft.com/office/drawing/2014/main" id="{00000000-0008-0000-0D00-00001D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7330109" y="19215652"/>
          <a:ext cx="1396763" cy="466634"/>
        </a:xfrm>
        <a:prstGeom prst="rect">
          <a:avLst/>
        </a:prstGeom>
      </xdr:spPr>
    </xdr:pic>
    <xdr:clientData/>
  </xdr:oneCellAnchor>
  <xdr:oneCellAnchor>
    <xdr:from>
      <xdr:col>2</xdr:col>
      <xdr:colOff>683316</xdr:colOff>
      <xdr:row>31</xdr:row>
      <xdr:rowOff>124239</xdr:rowOff>
    </xdr:from>
    <xdr:ext cx="1396763" cy="466634"/>
    <xdr:pic>
      <xdr:nvPicPr>
        <xdr:cNvPr id="32" name="Picture 31">
          <a:extLst>
            <a:ext uri="{FF2B5EF4-FFF2-40B4-BE49-F238E27FC236}">
              <a16:creationId xmlns:a16="http://schemas.microsoft.com/office/drawing/2014/main" id="{00000000-0008-0000-0D00-000020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7330109" y="19215652"/>
          <a:ext cx="1396763" cy="466634"/>
        </a:xfrm>
        <a:prstGeom prst="rect">
          <a:avLst/>
        </a:prstGeom>
      </xdr:spPr>
    </xdr:pic>
    <xdr:clientData/>
  </xdr:oneCellAnchor>
  <xdr:oneCellAnchor>
    <xdr:from>
      <xdr:col>2</xdr:col>
      <xdr:colOff>683316</xdr:colOff>
      <xdr:row>32</xdr:row>
      <xdr:rowOff>124239</xdr:rowOff>
    </xdr:from>
    <xdr:ext cx="1396763" cy="466634"/>
    <xdr:pic>
      <xdr:nvPicPr>
        <xdr:cNvPr id="33" name="Picture 32">
          <a:extLst>
            <a:ext uri="{FF2B5EF4-FFF2-40B4-BE49-F238E27FC236}">
              <a16:creationId xmlns:a16="http://schemas.microsoft.com/office/drawing/2014/main" id="{00000000-0008-0000-0D00-000021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7330109" y="19215652"/>
          <a:ext cx="1396763" cy="466634"/>
        </a:xfrm>
        <a:prstGeom prst="rect">
          <a:avLst/>
        </a:prstGeom>
      </xdr:spPr>
    </xdr:pic>
    <xdr:clientData/>
  </xdr:oneCellAnchor>
  <xdr:oneCellAnchor>
    <xdr:from>
      <xdr:col>2</xdr:col>
      <xdr:colOff>683316</xdr:colOff>
      <xdr:row>33</xdr:row>
      <xdr:rowOff>124239</xdr:rowOff>
    </xdr:from>
    <xdr:ext cx="1396763" cy="466634"/>
    <xdr:pic>
      <xdr:nvPicPr>
        <xdr:cNvPr id="34" name="Picture 33">
          <a:extLst>
            <a:ext uri="{FF2B5EF4-FFF2-40B4-BE49-F238E27FC236}">
              <a16:creationId xmlns:a16="http://schemas.microsoft.com/office/drawing/2014/main" id="{00000000-0008-0000-0D00-000022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7330109" y="19215652"/>
          <a:ext cx="1396763" cy="466634"/>
        </a:xfrm>
        <a:prstGeom prst="rect">
          <a:avLst/>
        </a:prstGeom>
      </xdr:spPr>
    </xdr:pic>
    <xdr:clientData/>
  </xdr:oneCellAnchor>
  <xdr:oneCellAnchor>
    <xdr:from>
      <xdr:col>2</xdr:col>
      <xdr:colOff>683316</xdr:colOff>
      <xdr:row>34</xdr:row>
      <xdr:rowOff>124239</xdr:rowOff>
    </xdr:from>
    <xdr:ext cx="1396763" cy="466634"/>
    <xdr:pic>
      <xdr:nvPicPr>
        <xdr:cNvPr id="35" name="Picture 34">
          <a:extLst>
            <a:ext uri="{FF2B5EF4-FFF2-40B4-BE49-F238E27FC236}">
              <a16:creationId xmlns:a16="http://schemas.microsoft.com/office/drawing/2014/main" id="{00000000-0008-0000-0D00-000023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7330109" y="19215652"/>
          <a:ext cx="1396763" cy="466634"/>
        </a:xfrm>
        <a:prstGeom prst="rect">
          <a:avLst/>
        </a:prstGeom>
      </xdr:spPr>
    </xdr:pic>
    <xdr:clientData/>
  </xdr:oneCellAnchor>
  <xdr:oneCellAnchor>
    <xdr:from>
      <xdr:col>2</xdr:col>
      <xdr:colOff>683316</xdr:colOff>
      <xdr:row>35</xdr:row>
      <xdr:rowOff>124239</xdr:rowOff>
    </xdr:from>
    <xdr:ext cx="1396763" cy="466634"/>
    <xdr:pic>
      <xdr:nvPicPr>
        <xdr:cNvPr id="36" name="Picture 35">
          <a:extLst>
            <a:ext uri="{FF2B5EF4-FFF2-40B4-BE49-F238E27FC236}">
              <a16:creationId xmlns:a16="http://schemas.microsoft.com/office/drawing/2014/main" id="{00000000-0008-0000-0D00-000024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7330109" y="19215652"/>
          <a:ext cx="1396763" cy="466634"/>
        </a:xfrm>
        <a:prstGeom prst="rect">
          <a:avLst/>
        </a:prstGeom>
      </xdr:spPr>
    </xdr:pic>
    <xdr:clientData/>
  </xdr:oneCellAnchor>
  <xdr:oneCellAnchor>
    <xdr:from>
      <xdr:col>2</xdr:col>
      <xdr:colOff>683316</xdr:colOff>
      <xdr:row>36</xdr:row>
      <xdr:rowOff>124239</xdr:rowOff>
    </xdr:from>
    <xdr:ext cx="1396763" cy="466634"/>
    <xdr:pic>
      <xdr:nvPicPr>
        <xdr:cNvPr id="37" name="Picture 36">
          <a:extLst>
            <a:ext uri="{FF2B5EF4-FFF2-40B4-BE49-F238E27FC236}">
              <a16:creationId xmlns:a16="http://schemas.microsoft.com/office/drawing/2014/main" id="{00000000-0008-0000-0D00-000025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7330109" y="19215652"/>
          <a:ext cx="1396763" cy="466634"/>
        </a:xfrm>
        <a:prstGeom prst="rect">
          <a:avLst/>
        </a:prstGeom>
      </xdr:spPr>
    </xdr:pic>
    <xdr:clientData/>
  </xdr:oneCellAnchor>
  <xdr:twoCellAnchor editAs="oneCell">
    <xdr:from>
      <xdr:col>2</xdr:col>
      <xdr:colOff>728954</xdr:colOff>
      <xdr:row>37</xdr:row>
      <xdr:rowOff>23329</xdr:rowOff>
    </xdr:from>
    <xdr:to>
      <xdr:col>2</xdr:col>
      <xdr:colOff>2037184</xdr:colOff>
      <xdr:row>37</xdr:row>
      <xdr:rowOff>729631</xdr:rowOff>
    </xdr:to>
    <xdr:pic>
      <xdr:nvPicPr>
        <xdr:cNvPr id="39" name="Picture 38" descr="chubb_logo_detail_0.png">
          <a:extLst>
            <a:ext uri="{FF2B5EF4-FFF2-40B4-BE49-F238E27FC236}">
              <a16:creationId xmlns:a16="http://schemas.microsoft.com/office/drawing/2014/main" id="{00000000-0008-0000-0D00-000027000000}"/>
            </a:ext>
          </a:extLst>
        </xdr:cNvPr>
        <xdr:cNvPicPr>
          <a:picLocks noChangeAspect="1"/>
        </xdr:cNvPicPr>
      </xdr:nvPicPr>
      <xdr:blipFill>
        <a:blip xmlns:r="http://schemas.openxmlformats.org/officeDocument/2006/relationships" r:embed="rId8" cstate="print"/>
        <a:stretch>
          <a:fillRect/>
        </a:stretch>
      </xdr:blipFill>
      <xdr:spPr>
        <a:xfrm>
          <a:off x="7367296" y="27373686"/>
          <a:ext cx="1308230" cy="706302"/>
        </a:xfrm>
        <a:prstGeom prst="rect">
          <a:avLst/>
        </a:prstGeom>
      </xdr:spPr>
    </xdr:pic>
    <xdr:clientData/>
  </xdr:twoCellAnchor>
  <xdr:twoCellAnchor editAs="oneCell">
    <xdr:from>
      <xdr:col>2</xdr:col>
      <xdr:colOff>295469</xdr:colOff>
      <xdr:row>38</xdr:row>
      <xdr:rowOff>155510</xdr:rowOff>
    </xdr:from>
    <xdr:to>
      <xdr:col>2</xdr:col>
      <xdr:colOff>2098868</xdr:colOff>
      <xdr:row>38</xdr:row>
      <xdr:rowOff>636840</xdr:rowOff>
    </xdr:to>
    <xdr:pic>
      <xdr:nvPicPr>
        <xdr:cNvPr id="40" name="Picture 39">
          <a:extLst>
            <a:ext uri="{FF2B5EF4-FFF2-40B4-BE49-F238E27FC236}">
              <a16:creationId xmlns:a16="http://schemas.microsoft.com/office/drawing/2014/main" id="{00000000-0008-0000-0D00-000028000000}"/>
            </a:ext>
          </a:extLst>
        </xdr:cNvPr>
        <xdr:cNvPicPr>
          <a:picLocks noChangeAspect="1"/>
        </xdr:cNvPicPr>
      </xdr:nvPicPr>
      <xdr:blipFill>
        <a:blip xmlns:r="http://schemas.openxmlformats.org/officeDocument/2006/relationships" r:embed="rId9" cstate="print"/>
        <a:stretch>
          <a:fillRect/>
        </a:stretch>
      </xdr:blipFill>
      <xdr:spPr>
        <a:xfrm>
          <a:off x="7122367" y="29119286"/>
          <a:ext cx="1803399" cy="481330"/>
        </a:xfrm>
        <a:prstGeom prst="rect">
          <a:avLst/>
        </a:prstGeom>
      </xdr:spPr>
    </xdr:pic>
    <xdr:clientData/>
  </xdr:twoCellAnchor>
  <xdr:twoCellAnchor editAs="oneCell">
    <xdr:from>
      <xdr:col>2</xdr:col>
      <xdr:colOff>524847</xdr:colOff>
      <xdr:row>29</xdr:row>
      <xdr:rowOff>9719</xdr:rowOff>
    </xdr:from>
    <xdr:to>
      <xdr:col>2</xdr:col>
      <xdr:colOff>1833077</xdr:colOff>
      <xdr:row>29</xdr:row>
      <xdr:rowOff>754898</xdr:rowOff>
    </xdr:to>
    <xdr:pic>
      <xdr:nvPicPr>
        <xdr:cNvPr id="41" name="Picture 40" descr="chubb_logo_detail_0.png">
          <a:extLst>
            <a:ext uri="{FF2B5EF4-FFF2-40B4-BE49-F238E27FC236}">
              <a16:creationId xmlns:a16="http://schemas.microsoft.com/office/drawing/2014/main" id="{00000000-0008-0000-0D00-000029000000}"/>
            </a:ext>
          </a:extLst>
        </xdr:cNvPr>
        <xdr:cNvPicPr>
          <a:picLocks noChangeAspect="1"/>
        </xdr:cNvPicPr>
      </xdr:nvPicPr>
      <xdr:blipFill>
        <a:blip xmlns:r="http://schemas.openxmlformats.org/officeDocument/2006/relationships" r:embed="rId8" cstate="print"/>
        <a:stretch>
          <a:fillRect/>
        </a:stretch>
      </xdr:blipFill>
      <xdr:spPr>
        <a:xfrm>
          <a:off x="7163189" y="21139668"/>
          <a:ext cx="1308230" cy="745179"/>
        </a:xfrm>
        <a:prstGeom prst="rect">
          <a:avLst/>
        </a:prstGeom>
      </xdr:spPr>
    </xdr:pic>
    <xdr:clientData/>
  </xdr:twoCellAnchor>
  <xdr:twoCellAnchor editAs="oneCell">
    <xdr:from>
      <xdr:col>2</xdr:col>
      <xdr:colOff>182842</xdr:colOff>
      <xdr:row>10</xdr:row>
      <xdr:rowOff>37089</xdr:rowOff>
    </xdr:from>
    <xdr:to>
      <xdr:col>2</xdr:col>
      <xdr:colOff>2089747</xdr:colOff>
      <xdr:row>10</xdr:row>
      <xdr:rowOff>599064</xdr:rowOff>
    </xdr:to>
    <xdr:pic>
      <xdr:nvPicPr>
        <xdr:cNvPr id="42" name="Picture 41">
          <a:extLst>
            <a:ext uri="{FF2B5EF4-FFF2-40B4-BE49-F238E27FC236}">
              <a16:creationId xmlns:a16="http://schemas.microsoft.com/office/drawing/2014/main" id="{00000000-0008-0000-0D00-00002A000000}"/>
            </a:ext>
          </a:extLst>
        </xdr:cNvPr>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6821184" y="6393569"/>
          <a:ext cx="1906905" cy="561975"/>
        </a:xfrm>
        <a:prstGeom prst="rect">
          <a:avLst/>
        </a:prstGeom>
      </xdr:spPr>
    </xdr:pic>
    <xdr:clientData/>
  </xdr:twoCellAnchor>
  <xdr:twoCellAnchor editAs="oneCell">
    <xdr:from>
      <xdr:col>2</xdr:col>
      <xdr:colOff>179732</xdr:colOff>
      <xdr:row>11</xdr:row>
      <xdr:rowOff>14540</xdr:rowOff>
    </xdr:from>
    <xdr:to>
      <xdr:col>2</xdr:col>
      <xdr:colOff>2086637</xdr:colOff>
      <xdr:row>11</xdr:row>
      <xdr:rowOff>576515</xdr:rowOff>
    </xdr:to>
    <xdr:pic>
      <xdr:nvPicPr>
        <xdr:cNvPr id="43" name="Picture 42">
          <a:extLst>
            <a:ext uri="{FF2B5EF4-FFF2-40B4-BE49-F238E27FC236}">
              <a16:creationId xmlns:a16="http://schemas.microsoft.com/office/drawing/2014/main" id="{00000000-0008-0000-0D00-00002B000000}"/>
            </a:ext>
          </a:extLst>
        </xdr:cNvPr>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6818074" y="7148571"/>
          <a:ext cx="1906905" cy="561975"/>
        </a:xfrm>
        <a:prstGeom prst="rect">
          <a:avLst/>
        </a:prstGeom>
      </xdr:spPr>
    </xdr:pic>
    <xdr:clientData/>
  </xdr:twoCellAnchor>
  <xdr:oneCellAnchor>
    <xdr:from>
      <xdr:col>2</xdr:col>
      <xdr:colOff>349898</xdr:colOff>
      <xdr:row>39</xdr:row>
      <xdr:rowOff>194388</xdr:rowOff>
    </xdr:from>
    <xdr:ext cx="1396763" cy="466634"/>
    <xdr:pic>
      <xdr:nvPicPr>
        <xdr:cNvPr id="44" name="Picture 43">
          <a:extLst>
            <a:ext uri="{FF2B5EF4-FFF2-40B4-BE49-F238E27FC236}">
              <a16:creationId xmlns:a16="http://schemas.microsoft.com/office/drawing/2014/main" id="{00000000-0008-0000-0D00-00002C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6988240" y="29099847"/>
          <a:ext cx="1396763" cy="466634"/>
        </a:xfrm>
        <a:prstGeom prst="rect">
          <a:avLst/>
        </a:prstGeom>
      </xdr:spPr>
    </xdr:pic>
    <xdr:clientData/>
  </xdr:oneCellAnchor>
  <xdr:oneCellAnchor>
    <xdr:from>
      <xdr:col>2</xdr:col>
      <xdr:colOff>367393</xdr:colOff>
      <xdr:row>40</xdr:row>
      <xdr:rowOff>217714</xdr:rowOff>
    </xdr:from>
    <xdr:ext cx="1396763" cy="466634"/>
    <xdr:pic>
      <xdr:nvPicPr>
        <xdr:cNvPr id="45" name="Picture 44">
          <a:extLst>
            <a:ext uri="{FF2B5EF4-FFF2-40B4-BE49-F238E27FC236}">
              <a16:creationId xmlns:a16="http://schemas.microsoft.com/office/drawing/2014/main" id="{00000000-0008-0000-0D00-00002D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7007679" y="29826857"/>
          <a:ext cx="1396763" cy="466634"/>
        </a:xfrm>
        <a:prstGeom prst="rect">
          <a:avLst/>
        </a:prstGeom>
      </xdr:spPr>
    </xdr:pic>
    <xdr:clientData/>
  </xdr:oneCellAnchor>
  <xdr:oneCellAnchor>
    <xdr:from>
      <xdr:col>2</xdr:col>
      <xdr:colOff>449036</xdr:colOff>
      <xdr:row>41</xdr:row>
      <xdr:rowOff>95251</xdr:rowOff>
    </xdr:from>
    <xdr:ext cx="1396763" cy="466634"/>
    <xdr:pic>
      <xdr:nvPicPr>
        <xdr:cNvPr id="46" name="Picture 45">
          <a:extLst>
            <a:ext uri="{FF2B5EF4-FFF2-40B4-BE49-F238E27FC236}">
              <a16:creationId xmlns:a16="http://schemas.microsoft.com/office/drawing/2014/main" id="{00000000-0008-0000-0D00-00002E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7089322" y="30480001"/>
          <a:ext cx="1396763" cy="466634"/>
        </a:xfrm>
        <a:prstGeom prst="rect">
          <a:avLst/>
        </a:prstGeom>
      </xdr:spPr>
    </xdr:pic>
    <xdr:clientData/>
  </xdr:oneCellAnchor>
  <xdr:oneCellAnchor>
    <xdr:from>
      <xdr:col>2</xdr:col>
      <xdr:colOff>0</xdr:colOff>
      <xdr:row>42</xdr:row>
      <xdr:rowOff>0</xdr:rowOff>
    </xdr:from>
    <xdr:ext cx="1396763" cy="466634"/>
    <xdr:pic>
      <xdr:nvPicPr>
        <xdr:cNvPr id="47" name="Picture 46">
          <a:extLst>
            <a:ext uri="{FF2B5EF4-FFF2-40B4-BE49-F238E27FC236}">
              <a16:creationId xmlns:a16="http://schemas.microsoft.com/office/drawing/2014/main" id="{00000000-0008-0000-0D00-00002F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6640286" y="31160357"/>
          <a:ext cx="1396763" cy="466634"/>
        </a:xfrm>
        <a:prstGeom prst="rect">
          <a:avLst/>
        </a:prstGeom>
      </xdr:spPr>
    </xdr:pic>
    <xdr:clientData/>
  </xdr:oneCellAnchor>
  <xdr:oneCellAnchor>
    <xdr:from>
      <xdr:col>2</xdr:col>
      <xdr:colOff>0</xdr:colOff>
      <xdr:row>43</xdr:row>
      <xdr:rowOff>0</xdr:rowOff>
    </xdr:from>
    <xdr:ext cx="1396763" cy="466634"/>
    <xdr:pic>
      <xdr:nvPicPr>
        <xdr:cNvPr id="48" name="Picture 47">
          <a:extLst>
            <a:ext uri="{FF2B5EF4-FFF2-40B4-BE49-F238E27FC236}">
              <a16:creationId xmlns:a16="http://schemas.microsoft.com/office/drawing/2014/main" id="{00000000-0008-0000-0D00-000030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6640286" y="31935964"/>
          <a:ext cx="1396763" cy="466634"/>
        </a:xfrm>
        <a:prstGeom prst="rect">
          <a:avLst/>
        </a:prstGeom>
      </xdr:spPr>
    </xdr:pic>
    <xdr:clientData/>
  </xdr:oneCellAnchor>
  <xdr:oneCellAnchor>
    <xdr:from>
      <xdr:col>2</xdr:col>
      <xdr:colOff>0</xdr:colOff>
      <xdr:row>44</xdr:row>
      <xdr:rowOff>0</xdr:rowOff>
    </xdr:from>
    <xdr:ext cx="1396763" cy="466634"/>
    <xdr:pic>
      <xdr:nvPicPr>
        <xdr:cNvPr id="49" name="Picture 48">
          <a:extLst>
            <a:ext uri="{FF2B5EF4-FFF2-40B4-BE49-F238E27FC236}">
              <a16:creationId xmlns:a16="http://schemas.microsoft.com/office/drawing/2014/main" id="{00000000-0008-0000-0D00-000031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6640286" y="32711571"/>
          <a:ext cx="1396763" cy="466634"/>
        </a:xfrm>
        <a:prstGeom prst="rect">
          <a:avLst/>
        </a:prstGeom>
      </xdr:spPr>
    </xdr:pic>
    <xdr:clientData/>
  </xdr:oneCellAnchor>
  <xdr:oneCellAnchor>
    <xdr:from>
      <xdr:col>2</xdr:col>
      <xdr:colOff>0</xdr:colOff>
      <xdr:row>45</xdr:row>
      <xdr:rowOff>0</xdr:rowOff>
    </xdr:from>
    <xdr:ext cx="1396763" cy="466634"/>
    <xdr:pic>
      <xdr:nvPicPr>
        <xdr:cNvPr id="50" name="Picture 49">
          <a:extLst>
            <a:ext uri="{FF2B5EF4-FFF2-40B4-BE49-F238E27FC236}">
              <a16:creationId xmlns:a16="http://schemas.microsoft.com/office/drawing/2014/main" id="{00000000-0008-0000-0D00-000032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6640286" y="33487179"/>
          <a:ext cx="1396763" cy="466634"/>
        </a:xfrm>
        <a:prstGeom prst="rect">
          <a:avLst/>
        </a:prstGeom>
      </xdr:spPr>
    </xdr:pic>
    <xdr:clientData/>
  </xdr:oneCellAnchor>
  <xdr:oneCellAnchor>
    <xdr:from>
      <xdr:col>2</xdr:col>
      <xdr:colOff>0</xdr:colOff>
      <xdr:row>46</xdr:row>
      <xdr:rowOff>0</xdr:rowOff>
    </xdr:from>
    <xdr:ext cx="1396763" cy="466634"/>
    <xdr:pic>
      <xdr:nvPicPr>
        <xdr:cNvPr id="51" name="Picture 50">
          <a:extLst>
            <a:ext uri="{FF2B5EF4-FFF2-40B4-BE49-F238E27FC236}">
              <a16:creationId xmlns:a16="http://schemas.microsoft.com/office/drawing/2014/main" id="{00000000-0008-0000-0D00-000033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6640286" y="34262786"/>
          <a:ext cx="1396763" cy="466634"/>
        </a:xfrm>
        <a:prstGeom prst="rect">
          <a:avLst/>
        </a:prstGeom>
      </xdr:spPr>
    </xdr:pic>
    <xdr:clientData/>
  </xdr:oneCellAnchor>
  <xdr:oneCellAnchor>
    <xdr:from>
      <xdr:col>2</xdr:col>
      <xdr:colOff>0</xdr:colOff>
      <xdr:row>47</xdr:row>
      <xdr:rowOff>0</xdr:rowOff>
    </xdr:from>
    <xdr:ext cx="1396763" cy="466634"/>
    <xdr:pic>
      <xdr:nvPicPr>
        <xdr:cNvPr id="52" name="Picture 51">
          <a:extLst>
            <a:ext uri="{FF2B5EF4-FFF2-40B4-BE49-F238E27FC236}">
              <a16:creationId xmlns:a16="http://schemas.microsoft.com/office/drawing/2014/main" id="{00000000-0008-0000-0D00-000034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6640286" y="35038393"/>
          <a:ext cx="1396763" cy="466634"/>
        </a:xfrm>
        <a:prstGeom prst="rect">
          <a:avLst/>
        </a:prstGeom>
      </xdr:spPr>
    </xdr:pic>
    <xdr:clientData/>
  </xdr:oneCellAnchor>
  <xdr:oneCellAnchor>
    <xdr:from>
      <xdr:col>2</xdr:col>
      <xdr:colOff>0</xdr:colOff>
      <xdr:row>52</xdr:row>
      <xdr:rowOff>0</xdr:rowOff>
    </xdr:from>
    <xdr:ext cx="1396763" cy="466634"/>
    <xdr:pic>
      <xdr:nvPicPr>
        <xdr:cNvPr id="57" name="Picture 56">
          <a:extLst>
            <a:ext uri="{FF2B5EF4-FFF2-40B4-BE49-F238E27FC236}">
              <a16:creationId xmlns:a16="http://schemas.microsoft.com/office/drawing/2014/main" id="{00000000-0008-0000-0D00-000039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6640286" y="38916429"/>
          <a:ext cx="1396763" cy="466634"/>
        </a:xfrm>
        <a:prstGeom prst="rect">
          <a:avLst/>
        </a:prstGeom>
      </xdr:spPr>
    </xdr:pic>
    <xdr:clientData/>
  </xdr:oneCellAnchor>
  <xdr:oneCellAnchor>
    <xdr:from>
      <xdr:col>2</xdr:col>
      <xdr:colOff>0</xdr:colOff>
      <xdr:row>53</xdr:row>
      <xdr:rowOff>0</xdr:rowOff>
    </xdr:from>
    <xdr:ext cx="1396763" cy="466634"/>
    <xdr:pic>
      <xdr:nvPicPr>
        <xdr:cNvPr id="58" name="Picture 57">
          <a:extLst>
            <a:ext uri="{FF2B5EF4-FFF2-40B4-BE49-F238E27FC236}">
              <a16:creationId xmlns:a16="http://schemas.microsoft.com/office/drawing/2014/main" id="{00000000-0008-0000-0D00-00003A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6640286" y="39692036"/>
          <a:ext cx="1396763" cy="466634"/>
        </a:xfrm>
        <a:prstGeom prst="rect">
          <a:avLst/>
        </a:prstGeom>
      </xdr:spPr>
    </xdr:pic>
    <xdr:clientData/>
  </xdr:oneCellAnchor>
  <xdr:oneCellAnchor>
    <xdr:from>
      <xdr:col>2</xdr:col>
      <xdr:colOff>0</xdr:colOff>
      <xdr:row>54</xdr:row>
      <xdr:rowOff>0</xdr:rowOff>
    </xdr:from>
    <xdr:ext cx="1396763" cy="466634"/>
    <xdr:pic>
      <xdr:nvPicPr>
        <xdr:cNvPr id="59" name="Picture 58">
          <a:extLst>
            <a:ext uri="{FF2B5EF4-FFF2-40B4-BE49-F238E27FC236}">
              <a16:creationId xmlns:a16="http://schemas.microsoft.com/office/drawing/2014/main" id="{00000000-0008-0000-0D00-00003B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6640286" y="40467643"/>
          <a:ext cx="1396763" cy="466634"/>
        </a:xfrm>
        <a:prstGeom prst="rect">
          <a:avLst/>
        </a:prstGeom>
      </xdr:spPr>
    </xdr:pic>
    <xdr:clientData/>
  </xdr:oneCellAnchor>
  <xdr:oneCellAnchor>
    <xdr:from>
      <xdr:col>2</xdr:col>
      <xdr:colOff>0</xdr:colOff>
      <xdr:row>55</xdr:row>
      <xdr:rowOff>0</xdr:rowOff>
    </xdr:from>
    <xdr:ext cx="1396763" cy="466634"/>
    <xdr:pic>
      <xdr:nvPicPr>
        <xdr:cNvPr id="60" name="Picture 59">
          <a:extLst>
            <a:ext uri="{FF2B5EF4-FFF2-40B4-BE49-F238E27FC236}">
              <a16:creationId xmlns:a16="http://schemas.microsoft.com/office/drawing/2014/main" id="{00000000-0008-0000-0D00-00003C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6640286" y="41243250"/>
          <a:ext cx="1396763" cy="466634"/>
        </a:xfrm>
        <a:prstGeom prst="rect">
          <a:avLst/>
        </a:prstGeom>
      </xdr:spPr>
    </xdr:pic>
    <xdr:clientData/>
  </xdr:oneCellAnchor>
  <xdr:oneCellAnchor>
    <xdr:from>
      <xdr:col>2</xdr:col>
      <xdr:colOff>0</xdr:colOff>
      <xdr:row>56</xdr:row>
      <xdr:rowOff>0</xdr:rowOff>
    </xdr:from>
    <xdr:ext cx="1396763" cy="466634"/>
    <xdr:pic>
      <xdr:nvPicPr>
        <xdr:cNvPr id="61" name="Picture 60">
          <a:extLst>
            <a:ext uri="{FF2B5EF4-FFF2-40B4-BE49-F238E27FC236}">
              <a16:creationId xmlns:a16="http://schemas.microsoft.com/office/drawing/2014/main" id="{00000000-0008-0000-0D00-00003D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6640286" y="42018857"/>
          <a:ext cx="1396763" cy="466634"/>
        </a:xfrm>
        <a:prstGeom prst="rect">
          <a:avLst/>
        </a:prstGeom>
      </xdr:spPr>
    </xdr:pic>
    <xdr:clientData/>
  </xdr:oneCellAnchor>
  <xdr:oneCellAnchor>
    <xdr:from>
      <xdr:col>2</xdr:col>
      <xdr:colOff>0</xdr:colOff>
      <xdr:row>57</xdr:row>
      <xdr:rowOff>0</xdr:rowOff>
    </xdr:from>
    <xdr:ext cx="1396763" cy="466634"/>
    <xdr:pic>
      <xdr:nvPicPr>
        <xdr:cNvPr id="62" name="Picture 61">
          <a:extLst>
            <a:ext uri="{FF2B5EF4-FFF2-40B4-BE49-F238E27FC236}">
              <a16:creationId xmlns:a16="http://schemas.microsoft.com/office/drawing/2014/main" id="{00000000-0008-0000-0D00-00003E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6640286" y="42794464"/>
          <a:ext cx="1396763" cy="466634"/>
        </a:xfrm>
        <a:prstGeom prst="rect">
          <a:avLst/>
        </a:prstGeom>
      </xdr:spPr>
    </xdr:pic>
    <xdr:clientData/>
  </xdr:oneCellAnchor>
  <xdr:oneCellAnchor>
    <xdr:from>
      <xdr:col>2</xdr:col>
      <xdr:colOff>0</xdr:colOff>
      <xdr:row>58</xdr:row>
      <xdr:rowOff>0</xdr:rowOff>
    </xdr:from>
    <xdr:ext cx="1396763" cy="466634"/>
    <xdr:pic>
      <xdr:nvPicPr>
        <xdr:cNvPr id="63" name="Picture 62">
          <a:extLst>
            <a:ext uri="{FF2B5EF4-FFF2-40B4-BE49-F238E27FC236}">
              <a16:creationId xmlns:a16="http://schemas.microsoft.com/office/drawing/2014/main" id="{00000000-0008-0000-0D00-00003F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6640286" y="43570071"/>
          <a:ext cx="1396763" cy="466634"/>
        </a:xfrm>
        <a:prstGeom prst="rect">
          <a:avLst/>
        </a:prstGeom>
      </xdr:spPr>
    </xdr:pic>
    <xdr:clientData/>
  </xdr:oneCellAnchor>
  <xdr:oneCellAnchor>
    <xdr:from>
      <xdr:col>2</xdr:col>
      <xdr:colOff>0</xdr:colOff>
      <xdr:row>59</xdr:row>
      <xdr:rowOff>0</xdr:rowOff>
    </xdr:from>
    <xdr:ext cx="1396763" cy="466634"/>
    <xdr:pic>
      <xdr:nvPicPr>
        <xdr:cNvPr id="64" name="Picture 63">
          <a:extLst>
            <a:ext uri="{FF2B5EF4-FFF2-40B4-BE49-F238E27FC236}">
              <a16:creationId xmlns:a16="http://schemas.microsoft.com/office/drawing/2014/main" id="{00000000-0008-0000-0D00-000040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6640286" y="44345679"/>
          <a:ext cx="1396763" cy="466634"/>
        </a:xfrm>
        <a:prstGeom prst="rect">
          <a:avLst/>
        </a:prstGeom>
      </xdr:spPr>
    </xdr:pic>
    <xdr:clientData/>
  </xdr:oneCellAnchor>
  <xdr:oneCellAnchor>
    <xdr:from>
      <xdr:col>2</xdr:col>
      <xdr:colOff>0</xdr:colOff>
      <xdr:row>60</xdr:row>
      <xdr:rowOff>0</xdr:rowOff>
    </xdr:from>
    <xdr:ext cx="1396763" cy="466634"/>
    <xdr:pic>
      <xdr:nvPicPr>
        <xdr:cNvPr id="65" name="Picture 64">
          <a:extLst>
            <a:ext uri="{FF2B5EF4-FFF2-40B4-BE49-F238E27FC236}">
              <a16:creationId xmlns:a16="http://schemas.microsoft.com/office/drawing/2014/main" id="{00000000-0008-0000-0D00-000041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6640286" y="45121286"/>
          <a:ext cx="1396763" cy="466634"/>
        </a:xfrm>
        <a:prstGeom prst="rect">
          <a:avLst/>
        </a:prstGeom>
      </xdr:spPr>
    </xdr:pic>
    <xdr:clientData/>
  </xdr:oneCellAnchor>
  <xdr:oneCellAnchor>
    <xdr:from>
      <xdr:col>2</xdr:col>
      <xdr:colOff>0</xdr:colOff>
      <xdr:row>61</xdr:row>
      <xdr:rowOff>0</xdr:rowOff>
    </xdr:from>
    <xdr:ext cx="1396763" cy="466634"/>
    <xdr:pic>
      <xdr:nvPicPr>
        <xdr:cNvPr id="66" name="Picture 65">
          <a:extLst>
            <a:ext uri="{FF2B5EF4-FFF2-40B4-BE49-F238E27FC236}">
              <a16:creationId xmlns:a16="http://schemas.microsoft.com/office/drawing/2014/main" id="{00000000-0008-0000-0D00-000042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6640286" y="45896893"/>
          <a:ext cx="1396763" cy="466634"/>
        </a:xfrm>
        <a:prstGeom prst="rect">
          <a:avLst/>
        </a:prstGeom>
      </xdr:spPr>
    </xdr:pic>
    <xdr:clientData/>
  </xdr:oneCellAnchor>
  <xdr:oneCellAnchor>
    <xdr:from>
      <xdr:col>2</xdr:col>
      <xdr:colOff>0</xdr:colOff>
      <xdr:row>62</xdr:row>
      <xdr:rowOff>0</xdr:rowOff>
    </xdr:from>
    <xdr:ext cx="1396763" cy="466634"/>
    <xdr:pic>
      <xdr:nvPicPr>
        <xdr:cNvPr id="67" name="Picture 66">
          <a:extLst>
            <a:ext uri="{FF2B5EF4-FFF2-40B4-BE49-F238E27FC236}">
              <a16:creationId xmlns:a16="http://schemas.microsoft.com/office/drawing/2014/main" id="{00000000-0008-0000-0D00-000043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6640286" y="46672500"/>
          <a:ext cx="1396763" cy="466634"/>
        </a:xfrm>
        <a:prstGeom prst="rect">
          <a:avLst/>
        </a:prstGeom>
      </xdr:spPr>
    </xdr:pic>
    <xdr:clientData/>
  </xdr:oneCellAnchor>
  <xdr:oneCellAnchor>
    <xdr:from>
      <xdr:col>2</xdr:col>
      <xdr:colOff>0</xdr:colOff>
      <xdr:row>63</xdr:row>
      <xdr:rowOff>0</xdr:rowOff>
    </xdr:from>
    <xdr:ext cx="1396763" cy="466634"/>
    <xdr:pic>
      <xdr:nvPicPr>
        <xdr:cNvPr id="68" name="Picture 67">
          <a:extLst>
            <a:ext uri="{FF2B5EF4-FFF2-40B4-BE49-F238E27FC236}">
              <a16:creationId xmlns:a16="http://schemas.microsoft.com/office/drawing/2014/main" id="{00000000-0008-0000-0D00-000044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6640286" y="47448107"/>
          <a:ext cx="1396763" cy="466634"/>
        </a:xfrm>
        <a:prstGeom prst="rect">
          <a:avLst/>
        </a:prstGeom>
      </xdr:spPr>
    </xdr:pic>
    <xdr:clientData/>
  </xdr:oneCellAnchor>
  <xdr:oneCellAnchor>
    <xdr:from>
      <xdr:col>2</xdr:col>
      <xdr:colOff>0</xdr:colOff>
      <xdr:row>64</xdr:row>
      <xdr:rowOff>0</xdr:rowOff>
    </xdr:from>
    <xdr:ext cx="1396763" cy="466634"/>
    <xdr:pic>
      <xdr:nvPicPr>
        <xdr:cNvPr id="69" name="Picture 68">
          <a:extLst>
            <a:ext uri="{FF2B5EF4-FFF2-40B4-BE49-F238E27FC236}">
              <a16:creationId xmlns:a16="http://schemas.microsoft.com/office/drawing/2014/main" id="{00000000-0008-0000-0D00-000045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6640286" y="48223714"/>
          <a:ext cx="1396763" cy="466634"/>
        </a:xfrm>
        <a:prstGeom prst="rect">
          <a:avLst/>
        </a:prstGeom>
      </xdr:spPr>
    </xdr:pic>
    <xdr:clientData/>
  </xdr:oneCellAnchor>
  <xdr:oneCellAnchor>
    <xdr:from>
      <xdr:col>2</xdr:col>
      <xdr:colOff>0</xdr:colOff>
      <xdr:row>65</xdr:row>
      <xdr:rowOff>0</xdr:rowOff>
    </xdr:from>
    <xdr:ext cx="1396763" cy="466634"/>
    <xdr:pic>
      <xdr:nvPicPr>
        <xdr:cNvPr id="70" name="Picture 69">
          <a:extLst>
            <a:ext uri="{FF2B5EF4-FFF2-40B4-BE49-F238E27FC236}">
              <a16:creationId xmlns:a16="http://schemas.microsoft.com/office/drawing/2014/main" id="{00000000-0008-0000-0D00-000046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6640286" y="48999321"/>
          <a:ext cx="1396763" cy="466634"/>
        </a:xfrm>
        <a:prstGeom prst="rect">
          <a:avLst/>
        </a:prstGeom>
      </xdr:spPr>
    </xdr:pic>
    <xdr:clientData/>
  </xdr:oneCellAnchor>
  <xdr:oneCellAnchor>
    <xdr:from>
      <xdr:col>2</xdr:col>
      <xdr:colOff>0</xdr:colOff>
      <xdr:row>66</xdr:row>
      <xdr:rowOff>0</xdr:rowOff>
    </xdr:from>
    <xdr:ext cx="1396763" cy="466634"/>
    <xdr:pic>
      <xdr:nvPicPr>
        <xdr:cNvPr id="71" name="Picture 70">
          <a:extLst>
            <a:ext uri="{FF2B5EF4-FFF2-40B4-BE49-F238E27FC236}">
              <a16:creationId xmlns:a16="http://schemas.microsoft.com/office/drawing/2014/main" id="{00000000-0008-0000-0D00-000047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6640286" y="49774929"/>
          <a:ext cx="1396763" cy="466634"/>
        </a:xfrm>
        <a:prstGeom prst="rect">
          <a:avLst/>
        </a:prstGeom>
      </xdr:spPr>
    </xdr:pic>
    <xdr:clientData/>
  </xdr:oneCellAnchor>
  <xdr:oneCellAnchor>
    <xdr:from>
      <xdr:col>2</xdr:col>
      <xdr:colOff>0</xdr:colOff>
      <xdr:row>67</xdr:row>
      <xdr:rowOff>0</xdr:rowOff>
    </xdr:from>
    <xdr:ext cx="1396763" cy="466634"/>
    <xdr:pic>
      <xdr:nvPicPr>
        <xdr:cNvPr id="72" name="Picture 71">
          <a:extLst>
            <a:ext uri="{FF2B5EF4-FFF2-40B4-BE49-F238E27FC236}">
              <a16:creationId xmlns:a16="http://schemas.microsoft.com/office/drawing/2014/main" id="{00000000-0008-0000-0D00-000048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6640286" y="50550536"/>
          <a:ext cx="1396763" cy="466634"/>
        </a:xfrm>
        <a:prstGeom prst="rect">
          <a:avLst/>
        </a:prstGeom>
      </xdr:spPr>
    </xdr:pic>
    <xdr:clientData/>
  </xdr:oneCellAnchor>
  <xdr:oneCellAnchor>
    <xdr:from>
      <xdr:col>2</xdr:col>
      <xdr:colOff>0</xdr:colOff>
      <xdr:row>68</xdr:row>
      <xdr:rowOff>0</xdr:rowOff>
    </xdr:from>
    <xdr:ext cx="1396763" cy="466634"/>
    <xdr:pic>
      <xdr:nvPicPr>
        <xdr:cNvPr id="73" name="Picture 72">
          <a:extLst>
            <a:ext uri="{FF2B5EF4-FFF2-40B4-BE49-F238E27FC236}">
              <a16:creationId xmlns:a16="http://schemas.microsoft.com/office/drawing/2014/main" id="{00000000-0008-0000-0D00-000049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6640286" y="51326143"/>
          <a:ext cx="1396763" cy="466634"/>
        </a:xfrm>
        <a:prstGeom prst="rect">
          <a:avLst/>
        </a:prstGeom>
      </xdr:spPr>
    </xdr:pic>
    <xdr:clientData/>
  </xdr:oneCellAnchor>
  <xdr:oneCellAnchor>
    <xdr:from>
      <xdr:col>2</xdr:col>
      <xdr:colOff>0</xdr:colOff>
      <xdr:row>69</xdr:row>
      <xdr:rowOff>0</xdr:rowOff>
    </xdr:from>
    <xdr:ext cx="1396763" cy="466634"/>
    <xdr:pic>
      <xdr:nvPicPr>
        <xdr:cNvPr id="74" name="Picture 73">
          <a:extLst>
            <a:ext uri="{FF2B5EF4-FFF2-40B4-BE49-F238E27FC236}">
              <a16:creationId xmlns:a16="http://schemas.microsoft.com/office/drawing/2014/main" id="{00000000-0008-0000-0D00-00004A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6640286" y="52101750"/>
          <a:ext cx="1396763" cy="466634"/>
        </a:xfrm>
        <a:prstGeom prst="rect">
          <a:avLst/>
        </a:prstGeom>
      </xdr:spPr>
    </xdr:pic>
    <xdr:clientData/>
  </xdr:oneCellAnchor>
  <xdr:twoCellAnchor editAs="oneCell">
    <xdr:from>
      <xdr:col>2</xdr:col>
      <xdr:colOff>387117</xdr:colOff>
      <xdr:row>48</xdr:row>
      <xdr:rowOff>93760</xdr:rowOff>
    </xdr:from>
    <xdr:to>
      <xdr:col>2</xdr:col>
      <xdr:colOff>1708854</xdr:colOff>
      <xdr:row>48</xdr:row>
      <xdr:rowOff>557893</xdr:rowOff>
    </xdr:to>
    <xdr:pic>
      <xdr:nvPicPr>
        <xdr:cNvPr id="75" name="Picture 74">
          <a:extLst>
            <a:ext uri="{FF2B5EF4-FFF2-40B4-BE49-F238E27FC236}">
              <a16:creationId xmlns:a16="http://schemas.microsoft.com/office/drawing/2014/main" id="{00000000-0008-0000-0D00-00004B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7707760" y="35907760"/>
          <a:ext cx="1321737" cy="464133"/>
        </a:xfrm>
        <a:prstGeom prst="rect">
          <a:avLst/>
        </a:prstGeom>
      </xdr:spPr>
    </xdr:pic>
    <xdr:clientData/>
  </xdr:twoCellAnchor>
  <xdr:oneCellAnchor>
    <xdr:from>
      <xdr:col>2</xdr:col>
      <xdr:colOff>408215</xdr:colOff>
      <xdr:row>51</xdr:row>
      <xdr:rowOff>163285</xdr:rowOff>
    </xdr:from>
    <xdr:ext cx="1234440" cy="462564"/>
    <xdr:pic>
      <xdr:nvPicPr>
        <xdr:cNvPr id="76" name="Picture 75">
          <a:extLst>
            <a:ext uri="{FF2B5EF4-FFF2-40B4-BE49-F238E27FC236}">
              <a16:creationId xmlns:a16="http://schemas.microsoft.com/office/drawing/2014/main" id="{00000000-0008-0000-0D00-00004C000000}"/>
            </a:ext>
          </a:extLst>
        </xdr:cNvPr>
        <xdr:cNvPicPr>
          <a:picLocks noChangeAspect="1" noChangeArrowheads="1"/>
        </xdr:cNvPicPr>
      </xdr:nvPicPr>
      <xdr:blipFill>
        <a:blip xmlns:r="http://schemas.openxmlformats.org/officeDocument/2006/relationships" r:embed="rId4" cstate="print"/>
        <a:srcRect/>
        <a:stretch>
          <a:fillRect/>
        </a:stretch>
      </xdr:blipFill>
      <xdr:spPr bwMode="auto">
        <a:xfrm>
          <a:off x="7728858" y="38304106"/>
          <a:ext cx="1234440" cy="462564"/>
        </a:xfrm>
        <a:prstGeom prst="rect">
          <a:avLst/>
        </a:prstGeom>
        <a:noFill/>
        <a:ln w="1">
          <a:noFill/>
          <a:miter lim="800000"/>
          <a:headEnd/>
          <a:tailEnd type="none" w="med" len="med"/>
        </a:ln>
        <a:effectLst/>
      </xdr:spPr>
    </xdr:pic>
    <xdr:clientData/>
  </xdr:oneCellAnchor>
  <xdr:twoCellAnchor editAs="oneCell">
    <xdr:from>
      <xdr:col>2</xdr:col>
      <xdr:colOff>503465</xdr:colOff>
      <xdr:row>50</xdr:row>
      <xdr:rowOff>98650</xdr:rowOff>
    </xdr:from>
    <xdr:to>
      <xdr:col>2</xdr:col>
      <xdr:colOff>1673679</xdr:colOff>
      <xdr:row>50</xdr:row>
      <xdr:rowOff>755899</xdr:rowOff>
    </xdr:to>
    <xdr:pic>
      <xdr:nvPicPr>
        <xdr:cNvPr id="77" name="Picture 76">
          <a:extLst>
            <a:ext uri="{FF2B5EF4-FFF2-40B4-BE49-F238E27FC236}">
              <a16:creationId xmlns:a16="http://schemas.microsoft.com/office/drawing/2014/main" id="{00000000-0008-0000-0D00-00004D000000}"/>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7824108" y="37463864"/>
          <a:ext cx="1170214" cy="657249"/>
        </a:xfrm>
        <a:prstGeom prst="rect">
          <a:avLst/>
        </a:prstGeom>
      </xdr:spPr>
    </xdr:pic>
    <xdr:clientData/>
  </xdr:twoCellAnchor>
  <xdr:oneCellAnchor>
    <xdr:from>
      <xdr:col>2</xdr:col>
      <xdr:colOff>619369</xdr:colOff>
      <xdr:row>3</xdr:row>
      <xdr:rowOff>49951</xdr:rowOff>
    </xdr:from>
    <xdr:ext cx="976068" cy="546468"/>
    <xdr:pic>
      <xdr:nvPicPr>
        <xdr:cNvPr id="80" name="Picture 79">
          <a:extLst>
            <a:ext uri="{FF2B5EF4-FFF2-40B4-BE49-F238E27FC236}">
              <a16:creationId xmlns:a16="http://schemas.microsoft.com/office/drawing/2014/main" id="{00000000-0008-0000-0D00-000050000000}"/>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7929807" y="1573951"/>
          <a:ext cx="976068" cy="546468"/>
        </a:xfrm>
        <a:prstGeom prst="rect">
          <a:avLst/>
        </a:prstGeom>
      </xdr:spPr>
    </xdr:pic>
    <xdr:clientData/>
  </xdr:oneCellAnchor>
  <xdr:oneCellAnchor>
    <xdr:from>
      <xdr:col>2</xdr:col>
      <xdr:colOff>642937</xdr:colOff>
      <xdr:row>4</xdr:row>
      <xdr:rowOff>95250</xdr:rowOff>
    </xdr:from>
    <xdr:ext cx="976068" cy="546468"/>
    <xdr:pic>
      <xdr:nvPicPr>
        <xdr:cNvPr id="81" name="Picture 80">
          <a:extLst>
            <a:ext uri="{FF2B5EF4-FFF2-40B4-BE49-F238E27FC236}">
              <a16:creationId xmlns:a16="http://schemas.microsoft.com/office/drawing/2014/main" id="{00000000-0008-0000-0D00-000051000000}"/>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7953375" y="2286000"/>
          <a:ext cx="976068" cy="546468"/>
        </a:xfrm>
        <a:prstGeom prst="rect">
          <a:avLst/>
        </a:prstGeom>
      </xdr:spPr>
    </xdr:pic>
    <xdr:clientData/>
  </xdr:oneCellAnchor>
  <xdr:oneCellAnchor>
    <xdr:from>
      <xdr:col>2</xdr:col>
      <xdr:colOff>642938</xdr:colOff>
      <xdr:row>6</xdr:row>
      <xdr:rowOff>142875</xdr:rowOff>
    </xdr:from>
    <xdr:ext cx="976068" cy="546468"/>
    <xdr:pic>
      <xdr:nvPicPr>
        <xdr:cNvPr id="82" name="Picture 81">
          <a:extLst>
            <a:ext uri="{FF2B5EF4-FFF2-40B4-BE49-F238E27FC236}">
              <a16:creationId xmlns:a16="http://schemas.microsoft.com/office/drawing/2014/main" id="{00000000-0008-0000-0D00-000052000000}"/>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7953376" y="3857625"/>
          <a:ext cx="976068" cy="546468"/>
        </a:xfrm>
        <a:prstGeom prst="rect">
          <a:avLst/>
        </a:prstGeom>
      </xdr:spPr>
    </xdr:pic>
    <xdr:clientData/>
  </xdr:oneCellAnchor>
  <xdr:oneCellAnchor>
    <xdr:from>
      <xdr:col>2</xdr:col>
      <xdr:colOff>631031</xdr:colOff>
      <xdr:row>7</xdr:row>
      <xdr:rowOff>119062</xdr:rowOff>
    </xdr:from>
    <xdr:ext cx="976068" cy="546468"/>
    <xdr:pic>
      <xdr:nvPicPr>
        <xdr:cNvPr id="83" name="Picture 82">
          <a:extLst>
            <a:ext uri="{FF2B5EF4-FFF2-40B4-BE49-F238E27FC236}">
              <a16:creationId xmlns:a16="http://schemas.microsoft.com/office/drawing/2014/main" id="{00000000-0008-0000-0D00-000053000000}"/>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7941469" y="4619625"/>
          <a:ext cx="976068" cy="546468"/>
        </a:xfrm>
        <a:prstGeom prst="rect">
          <a:avLst/>
        </a:prstGeom>
      </xdr:spPr>
    </xdr:pic>
    <xdr:clientData/>
  </xdr:oneCellAnchor>
  <xdr:oneCellAnchor>
    <xdr:from>
      <xdr:col>2</xdr:col>
      <xdr:colOff>678656</xdr:colOff>
      <xdr:row>2</xdr:row>
      <xdr:rowOff>142874</xdr:rowOff>
    </xdr:from>
    <xdr:ext cx="976068" cy="546468"/>
    <xdr:pic>
      <xdr:nvPicPr>
        <xdr:cNvPr id="84" name="Picture 83">
          <a:extLst>
            <a:ext uri="{FF2B5EF4-FFF2-40B4-BE49-F238E27FC236}">
              <a16:creationId xmlns:a16="http://schemas.microsoft.com/office/drawing/2014/main" id="{00000000-0008-0000-0D00-000054000000}"/>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7989094" y="1131093"/>
          <a:ext cx="976068" cy="546468"/>
        </a:xfrm>
        <a:prstGeom prst="rect">
          <a:avLst/>
        </a:prstGeom>
      </xdr:spPr>
    </xdr:pic>
    <xdr:clientData/>
  </xdr:oneCellAnchor>
  <xdr:twoCellAnchor editAs="oneCell">
    <xdr:from>
      <xdr:col>4</xdr:col>
      <xdr:colOff>0</xdr:colOff>
      <xdr:row>29</xdr:row>
      <xdr:rowOff>0</xdr:rowOff>
    </xdr:from>
    <xdr:to>
      <xdr:col>6</xdr:col>
      <xdr:colOff>175182</xdr:colOff>
      <xdr:row>29</xdr:row>
      <xdr:rowOff>469809</xdr:rowOff>
    </xdr:to>
    <xdr:pic>
      <xdr:nvPicPr>
        <xdr:cNvPr id="96" name="Picture 95">
          <a:extLst>
            <a:ext uri="{FF2B5EF4-FFF2-40B4-BE49-F238E27FC236}">
              <a16:creationId xmlns:a16="http://schemas.microsoft.com/office/drawing/2014/main" id="{00000000-0008-0000-0D00-000060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7658100" y="18764250"/>
          <a:ext cx="1396763" cy="469809"/>
        </a:xfrm>
        <a:prstGeom prst="rect">
          <a:avLst/>
        </a:prstGeom>
      </xdr:spPr>
    </xdr:pic>
    <xdr:clientData/>
  </xdr:twoCellAnchor>
  <xdr:twoCellAnchor editAs="oneCell">
    <xdr:from>
      <xdr:col>4</xdr:col>
      <xdr:colOff>0</xdr:colOff>
      <xdr:row>29</xdr:row>
      <xdr:rowOff>0</xdr:rowOff>
    </xdr:from>
    <xdr:to>
      <xdr:col>6</xdr:col>
      <xdr:colOff>175182</xdr:colOff>
      <xdr:row>29</xdr:row>
      <xdr:rowOff>469809</xdr:rowOff>
    </xdr:to>
    <xdr:pic>
      <xdr:nvPicPr>
        <xdr:cNvPr id="98" name="Picture 97">
          <a:extLst>
            <a:ext uri="{FF2B5EF4-FFF2-40B4-BE49-F238E27FC236}">
              <a16:creationId xmlns:a16="http://schemas.microsoft.com/office/drawing/2014/main" id="{00000000-0008-0000-0D00-000062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7810500" y="18764250"/>
          <a:ext cx="1396763" cy="469809"/>
        </a:xfrm>
        <a:prstGeom prst="rect">
          <a:avLst/>
        </a:prstGeom>
      </xdr:spPr>
    </xdr:pic>
    <xdr:clientData/>
  </xdr:twoCellAnchor>
  <xdr:twoCellAnchor editAs="oneCell">
    <xdr:from>
      <xdr:col>4</xdr:col>
      <xdr:colOff>0</xdr:colOff>
      <xdr:row>29</xdr:row>
      <xdr:rowOff>0</xdr:rowOff>
    </xdr:from>
    <xdr:to>
      <xdr:col>6</xdr:col>
      <xdr:colOff>175182</xdr:colOff>
      <xdr:row>29</xdr:row>
      <xdr:rowOff>469809</xdr:rowOff>
    </xdr:to>
    <xdr:pic>
      <xdr:nvPicPr>
        <xdr:cNvPr id="104" name="Picture 103">
          <a:extLst>
            <a:ext uri="{FF2B5EF4-FFF2-40B4-BE49-F238E27FC236}">
              <a16:creationId xmlns:a16="http://schemas.microsoft.com/office/drawing/2014/main" id="{00000000-0008-0000-0D00-000068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7696614" y="18764250"/>
          <a:ext cx="1396763" cy="469809"/>
        </a:xfrm>
        <a:prstGeom prst="rect">
          <a:avLst/>
        </a:prstGeom>
      </xdr:spPr>
    </xdr:pic>
    <xdr:clientData/>
  </xdr:twoCellAnchor>
  <xdr:twoCellAnchor editAs="oneCell">
    <xdr:from>
      <xdr:col>4</xdr:col>
      <xdr:colOff>0</xdr:colOff>
      <xdr:row>29</xdr:row>
      <xdr:rowOff>0</xdr:rowOff>
    </xdr:from>
    <xdr:to>
      <xdr:col>6</xdr:col>
      <xdr:colOff>175182</xdr:colOff>
      <xdr:row>29</xdr:row>
      <xdr:rowOff>469809</xdr:rowOff>
    </xdr:to>
    <xdr:pic>
      <xdr:nvPicPr>
        <xdr:cNvPr id="105" name="Picture 104">
          <a:extLst>
            <a:ext uri="{FF2B5EF4-FFF2-40B4-BE49-F238E27FC236}">
              <a16:creationId xmlns:a16="http://schemas.microsoft.com/office/drawing/2014/main" id="{00000000-0008-0000-0D00-000069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7675907" y="18764250"/>
          <a:ext cx="1396763" cy="469809"/>
        </a:xfrm>
        <a:prstGeom prst="rect">
          <a:avLst/>
        </a:prstGeom>
      </xdr:spPr>
    </xdr:pic>
    <xdr:clientData/>
  </xdr:twoCellAnchor>
  <xdr:twoCellAnchor editAs="oneCell">
    <xdr:from>
      <xdr:col>4</xdr:col>
      <xdr:colOff>0</xdr:colOff>
      <xdr:row>29</xdr:row>
      <xdr:rowOff>0</xdr:rowOff>
    </xdr:from>
    <xdr:to>
      <xdr:col>6</xdr:col>
      <xdr:colOff>175182</xdr:colOff>
      <xdr:row>29</xdr:row>
      <xdr:rowOff>469809</xdr:rowOff>
    </xdr:to>
    <xdr:pic>
      <xdr:nvPicPr>
        <xdr:cNvPr id="106" name="Picture 105">
          <a:extLst>
            <a:ext uri="{FF2B5EF4-FFF2-40B4-BE49-F238E27FC236}">
              <a16:creationId xmlns:a16="http://schemas.microsoft.com/office/drawing/2014/main" id="{00000000-0008-0000-0D00-00006A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7779441" y="18764250"/>
          <a:ext cx="1396763" cy="469809"/>
        </a:xfrm>
        <a:prstGeom prst="rect">
          <a:avLst/>
        </a:prstGeom>
      </xdr:spPr>
    </xdr:pic>
    <xdr:clientData/>
  </xdr:twoCellAnchor>
  <xdr:oneCellAnchor>
    <xdr:from>
      <xdr:col>4</xdr:col>
      <xdr:colOff>0</xdr:colOff>
      <xdr:row>29</xdr:row>
      <xdr:rowOff>0</xdr:rowOff>
    </xdr:from>
    <xdr:ext cx="1396763" cy="466634"/>
    <xdr:pic>
      <xdr:nvPicPr>
        <xdr:cNvPr id="116" name="Picture 115">
          <a:extLst>
            <a:ext uri="{FF2B5EF4-FFF2-40B4-BE49-F238E27FC236}">
              <a16:creationId xmlns:a16="http://schemas.microsoft.com/office/drawing/2014/main" id="{00000000-0008-0000-0D00-000074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7779441" y="18764250"/>
          <a:ext cx="1396763" cy="466634"/>
        </a:xfrm>
        <a:prstGeom prst="rect">
          <a:avLst/>
        </a:prstGeom>
      </xdr:spPr>
    </xdr:pic>
    <xdr:clientData/>
  </xdr:oneCellAnchor>
  <xdr:oneCellAnchor>
    <xdr:from>
      <xdr:col>4</xdr:col>
      <xdr:colOff>0</xdr:colOff>
      <xdr:row>29</xdr:row>
      <xdr:rowOff>0</xdr:rowOff>
    </xdr:from>
    <xdr:ext cx="1396763" cy="466634"/>
    <xdr:pic>
      <xdr:nvPicPr>
        <xdr:cNvPr id="117" name="Picture 116">
          <a:extLst>
            <a:ext uri="{FF2B5EF4-FFF2-40B4-BE49-F238E27FC236}">
              <a16:creationId xmlns:a16="http://schemas.microsoft.com/office/drawing/2014/main" id="{00000000-0008-0000-0D00-000075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7779441" y="18764250"/>
          <a:ext cx="1396763" cy="466634"/>
        </a:xfrm>
        <a:prstGeom prst="rect">
          <a:avLst/>
        </a:prstGeom>
      </xdr:spPr>
    </xdr:pic>
    <xdr:clientData/>
  </xdr:oneCellAnchor>
  <xdr:oneCellAnchor>
    <xdr:from>
      <xdr:col>4</xdr:col>
      <xdr:colOff>0</xdr:colOff>
      <xdr:row>29</xdr:row>
      <xdr:rowOff>0</xdr:rowOff>
    </xdr:from>
    <xdr:ext cx="1396763" cy="466634"/>
    <xdr:pic>
      <xdr:nvPicPr>
        <xdr:cNvPr id="118" name="Picture 117">
          <a:extLst>
            <a:ext uri="{FF2B5EF4-FFF2-40B4-BE49-F238E27FC236}">
              <a16:creationId xmlns:a16="http://schemas.microsoft.com/office/drawing/2014/main" id="{00000000-0008-0000-0D00-000076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7779441" y="18764250"/>
          <a:ext cx="1396763" cy="466634"/>
        </a:xfrm>
        <a:prstGeom prst="rect">
          <a:avLst/>
        </a:prstGeom>
      </xdr:spPr>
    </xdr:pic>
    <xdr:clientData/>
  </xdr:oneCellAnchor>
  <xdr:oneCellAnchor>
    <xdr:from>
      <xdr:col>4</xdr:col>
      <xdr:colOff>0</xdr:colOff>
      <xdr:row>32</xdr:row>
      <xdr:rowOff>0</xdr:rowOff>
    </xdr:from>
    <xdr:ext cx="1396763" cy="466634"/>
    <xdr:pic>
      <xdr:nvPicPr>
        <xdr:cNvPr id="119" name="Picture 118">
          <a:extLst>
            <a:ext uri="{FF2B5EF4-FFF2-40B4-BE49-F238E27FC236}">
              <a16:creationId xmlns:a16="http://schemas.microsoft.com/office/drawing/2014/main" id="{00000000-0008-0000-0D00-000077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7779441" y="21107400"/>
          <a:ext cx="1396763" cy="466634"/>
        </a:xfrm>
        <a:prstGeom prst="rect">
          <a:avLst/>
        </a:prstGeom>
      </xdr:spPr>
    </xdr:pic>
    <xdr:clientData/>
  </xdr:oneCellAnchor>
  <xdr:oneCellAnchor>
    <xdr:from>
      <xdr:col>4</xdr:col>
      <xdr:colOff>0</xdr:colOff>
      <xdr:row>32</xdr:row>
      <xdr:rowOff>0</xdr:rowOff>
    </xdr:from>
    <xdr:ext cx="1396763" cy="466634"/>
    <xdr:pic>
      <xdr:nvPicPr>
        <xdr:cNvPr id="120" name="Picture 119">
          <a:extLst>
            <a:ext uri="{FF2B5EF4-FFF2-40B4-BE49-F238E27FC236}">
              <a16:creationId xmlns:a16="http://schemas.microsoft.com/office/drawing/2014/main" id="{00000000-0008-0000-0D00-000078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7779441" y="21107400"/>
          <a:ext cx="1396763" cy="466634"/>
        </a:xfrm>
        <a:prstGeom prst="rect">
          <a:avLst/>
        </a:prstGeom>
      </xdr:spPr>
    </xdr:pic>
    <xdr:clientData/>
  </xdr:oneCellAnchor>
  <xdr:oneCellAnchor>
    <xdr:from>
      <xdr:col>4</xdr:col>
      <xdr:colOff>0</xdr:colOff>
      <xdr:row>32</xdr:row>
      <xdr:rowOff>0</xdr:rowOff>
    </xdr:from>
    <xdr:ext cx="1396763" cy="466634"/>
    <xdr:pic>
      <xdr:nvPicPr>
        <xdr:cNvPr id="121" name="Picture 120">
          <a:extLst>
            <a:ext uri="{FF2B5EF4-FFF2-40B4-BE49-F238E27FC236}">
              <a16:creationId xmlns:a16="http://schemas.microsoft.com/office/drawing/2014/main" id="{00000000-0008-0000-0D00-000079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7779441" y="21107400"/>
          <a:ext cx="1396763" cy="466634"/>
        </a:xfrm>
        <a:prstGeom prst="rect">
          <a:avLst/>
        </a:prstGeom>
      </xdr:spPr>
    </xdr:pic>
    <xdr:clientData/>
  </xdr:oneCellAnchor>
  <xdr:oneCellAnchor>
    <xdr:from>
      <xdr:col>4</xdr:col>
      <xdr:colOff>0</xdr:colOff>
      <xdr:row>32</xdr:row>
      <xdr:rowOff>0</xdr:rowOff>
    </xdr:from>
    <xdr:ext cx="1396763" cy="466634"/>
    <xdr:pic>
      <xdr:nvPicPr>
        <xdr:cNvPr id="122" name="Picture 121">
          <a:extLst>
            <a:ext uri="{FF2B5EF4-FFF2-40B4-BE49-F238E27FC236}">
              <a16:creationId xmlns:a16="http://schemas.microsoft.com/office/drawing/2014/main" id="{00000000-0008-0000-0D00-00007A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7779441" y="21107400"/>
          <a:ext cx="1396763" cy="466634"/>
        </a:xfrm>
        <a:prstGeom prst="rect">
          <a:avLst/>
        </a:prstGeom>
      </xdr:spPr>
    </xdr:pic>
    <xdr:clientData/>
  </xdr:oneCellAnchor>
  <xdr:oneCellAnchor>
    <xdr:from>
      <xdr:col>4</xdr:col>
      <xdr:colOff>0</xdr:colOff>
      <xdr:row>32</xdr:row>
      <xdr:rowOff>0</xdr:rowOff>
    </xdr:from>
    <xdr:ext cx="1396763" cy="466634"/>
    <xdr:pic>
      <xdr:nvPicPr>
        <xdr:cNvPr id="123" name="Picture 122">
          <a:extLst>
            <a:ext uri="{FF2B5EF4-FFF2-40B4-BE49-F238E27FC236}">
              <a16:creationId xmlns:a16="http://schemas.microsoft.com/office/drawing/2014/main" id="{00000000-0008-0000-0D00-00007B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7779441" y="21107400"/>
          <a:ext cx="1396763" cy="466634"/>
        </a:xfrm>
        <a:prstGeom prst="rect">
          <a:avLst/>
        </a:prstGeom>
      </xdr:spPr>
    </xdr:pic>
    <xdr:clientData/>
  </xdr:oneCellAnchor>
  <xdr:oneCellAnchor>
    <xdr:from>
      <xdr:col>4</xdr:col>
      <xdr:colOff>0</xdr:colOff>
      <xdr:row>32</xdr:row>
      <xdr:rowOff>0</xdr:rowOff>
    </xdr:from>
    <xdr:ext cx="1396763" cy="466634"/>
    <xdr:pic>
      <xdr:nvPicPr>
        <xdr:cNvPr id="124" name="Picture 123">
          <a:extLst>
            <a:ext uri="{FF2B5EF4-FFF2-40B4-BE49-F238E27FC236}">
              <a16:creationId xmlns:a16="http://schemas.microsoft.com/office/drawing/2014/main" id="{00000000-0008-0000-0D00-00007C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7779441" y="21107400"/>
          <a:ext cx="1396763" cy="466634"/>
        </a:xfrm>
        <a:prstGeom prst="rect">
          <a:avLst/>
        </a:prstGeom>
      </xdr:spPr>
    </xdr:pic>
    <xdr:clientData/>
  </xdr:oneCellAnchor>
  <xdr:twoCellAnchor editAs="oneCell">
    <xdr:from>
      <xdr:col>2</xdr:col>
      <xdr:colOff>559594</xdr:colOff>
      <xdr:row>30</xdr:row>
      <xdr:rowOff>23813</xdr:rowOff>
    </xdr:from>
    <xdr:to>
      <xdr:col>2</xdr:col>
      <xdr:colOff>1825625</xdr:colOff>
      <xdr:row>30</xdr:row>
      <xdr:rowOff>742064</xdr:rowOff>
    </xdr:to>
    <xdr:pic>
      <xdr:nvPicPr>
        <xdr:cNvPr id="139" name="Picture 138">
          <a:extLst>
            <a:ext uri="{FF2B5EF4-FFF2-40B4-BE49-F238E27FC236}">
              <a16:creationId xmlns:a16="http://schemas.microsoft.com/office/drawing/2014/main" id="{00000000-0008-0000-0D00-00008B00000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7870032" y="22788563"/>
          <a:ext cx="1266031" cy="718251"/>
        </a:xfrm>
        <a:prstGeom prst="rect">
          <a:avLst/>
        </a:prstGeom>
      </xdr:spPr>
    </xdr:pic>
    <xdr:clientData/>
  </xdr:twoCellAnchor>
  <xdr:twoCellAnchor editAs="oneCell">
    <xdr:from>
      <xdr:col>2</xdr:col>
      <xdr:colOff>0</xdr:colOff>
      <xdr:row>49</xdr:row>
      <xdr:rowOff>202406</xdr:rowOff>
    </xdr:from>
    <xdr:to>
      <xdr:col>2</xdr:col>
      <xdr:colOff>2114550</xdr:colOff>
      <xdr:row>49</xdr:row>
      <xdr:rowOff>538956</xdr:rowOff>
    </xdr:to>
    <xdr:pic>
      <xdr:nvPicPr>
        <xdr:cNvPr id="85" name="Picture 84">
          <a:extLst>
            <a:ext uri="{FF2B5EF4-FFF2-40B4-BE49-F238E27FC236}">
              <a16:creationId xmlns:a16="http://schemas.microsoft.com/office/drawing/2014/main" id="{464EFE4E-F3CA-4CA4-9A28-267BF73F09A1}"/>
            </a:ext>
          </a:extLst>
        </xdr:cNvPr>
        <xdr:cNvPicPr>
          <a:picLocks noChangeAspect="1"/>
        </xdr:cNvPicPr>
      </xdr:nvPicPr>
      <xdr:blipFill>
        <a:blip xmlns:r="http://schemas.openxmlformats.org/officeDocument/2006/relationships" r:embed="rId14" r:link="rId15">
          <a:extLst>
            <a:ext uri="{28A0092B-C50C-407E-A947-70E740481C1C}">
              <a14:useLocalDpi xmlns:a14="http://schemas.microsoft.com/office/drawing/2010/main" val="0"/>
            </a:ext>
          </a:extLst>
        </a:blip>
        <a:srcRect/>
        <a:stretch>
          <a:fillRect/>
        </a:stretch>
      </xdr:blipFill>
      <xdr:spPr bwMode="auto">
        <a:xfrm>
          <a:off x="7310438" y="37897594"/>
          <a:ext cx="2114550" cy="336550"/>
        </a:xfrm>
        <a:prstGeom prst="rect">
          <a:avLst/>
        </a:prstGeom>
        <a:noFill/>
        <a:ln>
          <a:noFill/>
        </a:ln>
      </xdr:spPr>
    </xdr:pic>
    <xdr:clientData/>
  </xdr:twoCellAnchor>
  <xdr:oneCellAnchor>
    <xdr:from>
      <xdr:col>2</xdr:col>
      <xdr:colOff>276225</xdr:colOff>
      <xdr:row>70</xdr:row>
      <xdr:rowOff>228600</xdr:rowOff>
    </xdr:from>
    <xdr:ext cx="1845945" cy="328436"/>
    <xdr:pic>
      <xdr:nvPicPr>
        <xdr:cNvPr id="3" name="Picture 2" descr="6098e4vinacapital-010.jpg">
          <a:extLst>
            <a:ext uri="{FF2B5EF4-FFF2-40B4-BE49-F238E27FC236}">
              <a16:creationId xmlns:a16="http://schemas.microsoft.com/office/drawing/2014/main" id="{7F20A50F-4012-4E3F-992F-F26BFF14E829}"/>
            </a:ext>
          </a:extLst>
        </xdr:cNvPr>
        <xdr:cNvPicPr>
          <a:picLocks noChangeAspect="1"/>
        </xdr:cNvPicPr>
      </xdr:nvPicPr>
      <xdr:blipFill>
        <a:blip xmlns:r="http://schemas.openxmlformats.org/officeDocument/2006/relationships" r:embed="rId5" cstate="print"/>
        <a:stretch>
          <a:fillRect/>
        </a:stretch>
      </xdr:blipFill>
      <xdr:spPr>
        <a:xfrm>
          <a:off x="7586663" y="12777788"/>
          <a:ext cx="1845945" cy="328436"/>
        </a:xfrm>
        <a:prstGeom prst="rect">
          <a:avLst/>
        </a:prstGeom>
      </xdr:spPr>
    </xdr:pic>
    <xdr:clientData/>
  </xdr:oneCellAnchor>
  <xdr:twoCellAnchor editAs="oneCell">
    <xdr:from>
      <xdr:col>2</xdr:col>
      <xdr:colOff>523876</xdr:colOff>
      <xdr:row>71</xdr:row>
      <xdr:rowOff>73745</xdr:rowOff>
    </xdr:from>
    <xdr:to>
      <xdr:col>2</xdr:col>
      <xdr:colOff>1752600</xdr:colOff>
      <xdr:row>71</xdr:row>
      <xdr:rowOff>707947</xdr:rowOff>
    </xdr:to>
    <xdr:pic>
      <xdr:nvPicPr>
        <xdr:cNvPr id="6" name="Picture 5">
          <a:extLst>
            <a:ext uri="{FF2B5EF4-FFF2-40B4-BE49-F238E27FC236}">
              <a16:creationId xmlns:a16="http://schemas.microsoft.com/office/drawing/2014/main" id="{9B4627AF-52DC-4523-B6DD-B881A7656E11}"/>
            </a:ext>
          </a:extLst>
        </xdr:cNvPr>
        <xdr:cNvPicPr>
          <a:picLocks noChangeAspect="1"/>
        </xdr:cNvPicPr>
      </xdr:nvPicPr>
      <xdr:blipFill>
        <a:blip xmlns:r="http://schemas.openxmlformats.org/officeDocument/2006/relationships" r:embed="rId16"/>
        <a:stretch>
          <a:fillRect/>
        </a:stretch>
      </xdr:blipFill>
      <xdr:spPr>
        <a:xfrm>
          <a:off x="7839076" y="54728195"/>
          <a:ext cx="1228724" cy="634202"/>
        </a:xfrm>
        <a:prstGeom prst="rect">
          <a:avLst/>
        </a:prstGeom>
      </xdr:spPr>
    </xdr:pic>
    <xdr:clientData/>
  </xdr:twoCellAnchor>
  <xdr:twoCellAnchor editAs="oneCell">
    <xdr:from>
      <xdr:col>2</xdr:col>
      <xdr:colOff>476250</xdr:colOff>
      <xdr:row>72</xdr:row>
      <xdr:rowOff>47625</xdr:rowOff>
    </xdr:from>
    <xdr:to>
      <xdr:col>2</xdr:col>
      <xdr:colOff>1704974</xdr:colOff>
      <xdr:row>72</xdr:row>
      <xdr:rowOff>681827</xdr:rowOff>
    </xdr:to>
    <xdr:pic>
      <xdr:nvPicPr>
        <xdr:cNvPr id="7" name="Picture 6">
          <a:extLst>
            <a:ext uri="{FF2B5EF4-FFF2-40B4-BE49-F238E27FC236}">
              <a16:creationId xmlns:a16="http://schemas.microsoft.com/office/drawing/2014/main" id="{A43FD6C1-6DC0-4ACE-BDC4-1780F6CD779F}"/>
            </a:ext>
          </a:extLst>
        </xdr:cNvPr>
        <xdr:cNvPicPr>
          <a:picLocks noChangeAspect="1"/>
        </xdr:cNvPicPr>
      </xdr:nvPicPr>
      <xdr:blipFill>
        <a:blip xmlns:r="http://schemas.openxmlformats.org/officeDocument/2006/relationships" r:embed="rId16"/>
        <a:stretch>
          <a:fillRect/>
        </a:stretch>
      </xdr:blipFill>
      <xdr:spPr>
        <a:xfrm>
          <a:off x="7791450" y="55483125"/>
          <a:ext cx="1228724" cy="634202"/>
        </a:xfrm>
        <a:prstGeom prst="rect">
          <a:avLst/>
        </a:prstGeom>
      </xdr:spPr>
    </xdr:pic>
    <xdr:clientData/>
  </xdr:twoCellAnchor>
  <xdr:oneCellAnchor>
    <xdr:from>
      <xdr:col>2</xdr:col>
      <xdr:colOff>0</xdr:colOff>
      <xdr:row>73</xdr:row>
      <xdr:rowOff>202406</xdr:rowOff>
    </xdr:from>
    <xdr:ext cx="2114550" cy="336550"/>
    <xdr:pic>
      <xdr:nvPicPr>
        <xdr:cNvPr id="4" name="Picture 3">
          <a:extLst>
            <a:ext uri="{FF2B5EF4-FFF2-40B4-BE49-F238E27FC236}">
              <a16:creationId xmlns:a16="http://schemas.microsoft.com/office/drawing/2014/main" id="{DB9149FE-8687-47F6-9F57-F8FC08B0926E}"/>
            </a:ext>
          </a:extLst>
        </xdr:cNvPr>
        <xdr:cNvPicPr>
          <a:picLocks noChangeAspect="1"/>
        </xdr:cNvPicPr>
      </xdr:nvPicPr>
      <xdr:blipFill>
        <a:blip xmlns:r="http://schemas.openxmlformats.org/officeDocument/2006/relationships" r:embed="rId14" r:link="rId15">
          <a:extLst>
            <a:ext uri="{28A0092B-C50C-407E-A947-70E740481C1C}">
              <a14:useLocalDpi xmlns:a14="http://schemas.microsoft.com/office/drawing/2010/main" val="0"/>
            </a:ext>
          </a:extLst>
        </a:blip>
        <a:srcRect/>
        <a:stretch>
          <a:fillRect/>
        </a:stretch>
      </xdr:blipFill>
      <xdr:spPr bwMode="auto">
        <a:xfrm>
          <a:off x="7315200" y="37673756"/>
          <a:ext cx="2114550" cy="336550"/>
        </a:xfrm>
        <a:prstGeom prst="rect">
          <a:avLst/>
        </a:prstGeom>
        <a:noFill/>
        <a:ln>
          <a:noFill/>
        </a:ln>
      </xdr:spPr>
    </xdr:pic>
    <xdr:clientData/>
  </xdr:oneCellAnchor>
  <xdr:oneCellAnchor>
    <xdr:from>
      <xdr:col>2</xdr:col>
      <xdr:colOff>276225</xdr:colOff>
      <xdr:row>74</xdr:row>
      <xdr:rowOff>228600</xdr:rowOff>
    </xdr:from>
    <xdr:ext cx="1845945" cy="328436"/>
    <xdr:pic>
      <xdr:nvPicPr>
        <xdr:cNvPr id="5" name="Picture 4" descr="6098e4vinacapital-010.jpg">
          <a:extLst>
            <a:ext uri="{FF2B5EF4-FFF2-40B4-BE49-F238E27FC236}">
              <a16:creationId xmlns:a16="http://schemas.microsoft.com/office/drawing/2014/main" id="{54C173D7-A0E9-42EC-8DBD-998A3DD7168D}"/>
            </a:ext>
          </a:extLst>
        </xdr:cNvPr>
        <xdr:cNvPicPr>
          <a:picLocks noChangeAspect="1"/>
        </xdr:cNvPicPr>
      </xdr:nvPicPr>
      <xdr:blipFill>
        <a:blip xmlns:r="http://schemas.openxmlformats.org/officeDocument/2006/relationships" r:embed="rId5" cstate="print"/>
        <a:stretch>
          <a:fillRect/>
        </a:stretch>
      </xdr:blipFill>
      <xdr:spPr>
        <a:xfrm>
          <a:off x="7591425" y="12706350"/>
          <a:ext cx="1845945" cy="328436"/>
        </a:xfrm>
        <a:prstGeom prst="rect">
          <a:avLst/>
        </a:prstGeom>
      </xdr:spPr>
    </xdr:pic>
    <xdr:clientData/>
  </xdr:oneCellAnchor>
  <xdr:oneCellAnchor>
    <xdr:from>
      <xdr:col>2</xdr:col>
      <xdr:colOff>533401</xdr:colOff>
      <xdr:row>75</xdr:row>
      <xdr:rowOff>142875</xdr:rowOff>
    </xdr:from>
    <xdr:ext cx="1234440" cy="462564"/>
    <xdr:pic>
      <xdr:nvPicPr>
        <xdr:cNvPr id="8" name="Picture 7">
          <a:extLst>
            <a:ext uri="{FF2B5EF4-FFF2-40B4-BE49-F238E27FC236}">
              <a16:creationId xmlns:a16="http://schemas.microsoft.com/office/drawing/2014/main" id="{AE9032C8-E780-42C4-94FB-6AFBBF99008D}"/>
            </a:ext>
          </a:extLst>
        </xdr:cNvPr>
        <xdr:cNvPicPr>
          <a:picLocks noChangeAspect="1" noChangeArrowheads="1"/>
        </xdr:cNvPicPr>
      </xdr:nvPicPr>
      <xdr:blipFill>
        <a:blip xmlns:r="http://schemas.openxmlformats.org/officeDocument/2006/relationships" r:embed="rId4" cstate="print"/>
        <a:srcRect/>
        <a:stretch>
          <a:fillRect/>
        </a:stretch>
      </xdr:blipFill>
      <xdr:spPr bwMode="auto">
        <a:xfrm>
          <a:off x="7848601" y="10277475"/>
          <a:ext cx="1234440" cy="462564"/>
        </a:xfrm>
        <a:prstGeom prst="rect">
          <a:avLst/>
        </a:prstGeom>
        <a:noFill/>
        <a:ln w="1">
          <a:noFill/>
          <a:miter lim="800000"/>
          <a:headEnd/>
          <a:tailEnd type="none" w="med" len="med"/>
        </a:ln>
        <a:effectLst/>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34"/>
  <sheetViews>
    <sheetView view="pageBreakPreview" zoomScaleSheetLayoutView="100" workbookViewId="0">
      <selection activeCell="D10" sqref="D10:I10"/>
    </sheetView>
  </sheetViews>
  <sheetFormatPr defaultColWidth="9.140625" defaultRowHeight="12.75"/>
  <cols>
    <col min="1" max="2" width="9.140625" style="104"/>
    <col min="3" max="3" width="30.140625" style="104" customWidth="1"/>
    <col min="4" max="4" width="30.85546875" style="104" customWidth="1"/>
    <col min="5" max="5" width="21.140625" style="104" customWidth="1"/>
    <col min="6" max="9" width="9.140625" style="104"/>
    <col min="10" max="10" width="11.85546875" style="104" customWidth="1"/>
    <col min="11" max="11" width="15" style="104" customWidth="1"/>
    <col min="12" max="16384" width="9.140625" style="104"/>
  </cols>
  <sheetData>
    <row r="1" spans="1:11">
      <c r="A1" s="103" t="s">
        <v>0</v>
      </c>
      <c r="C1" s="179" t="s">
        <v>1279</v>
      </c>
      <c r="D1" s="180"/>
    </row>
    <row r="2" spans="1:11">
      <c r="C2" s="105" t="s">
        <v>1280</v>
      </c>
      <c r="D2" s="106"/>
    </row>
    <row r="3" spans="1:11">
      <c r="D3" s="107"/>
    </row>
    <row r="4" spans="1:11">
      <c r="A4" s="103" t="s">
        <v>1</v>
      </c>
      <c r="D4" s="107"/>
    </row>
    <row r="5" spans="1:11" ht="15" customHeight="1">
      <c r="C5" s="108" t="s">
        <v>2</v>
      </c>
      <c r="D5" s="182" t="s">
        <v>1281</v>
      </c>
      <c r="E5" s="182"/>
      <c r="F5" s="182"/>
      <c r="G5" s="182"/>
      <c r="H5" s="182"/>
      <c r="I5" s="182"/>
    </row>
    <row r="6" spans="1:11">
      <c r="C6" s="99" t="s">
        <v>15</v>
      </c>
      <c r="D6" s="181" t="s">
        <v>1282</v>
      </c>
      <c r="E6" s="181"/>
      <c r="F6" s="181"/>
      <c r="G6" s="181"/>
      <c r="H6" s="181"/>
      <c r="I6" s="181"/>
    </row>
    <row r="7" spans="1:11">
      <c r="C7" s="109" t="s">
        <v>3</v>
      </c>
      <c r="D7" s="182" t="s">
        <v>1283</v>
      </c>
      <c r="E7" s="182"/>
      <c r="F7" s="182"/>
      <c r="G7" s="182"/>
      <c r="H7" s="182"/>
      <c r="I7" s="182"/>
    </row>
    <row r="8" spans="1:11" ht="15" customHeight="1">
      <c r="C8" s="36" t="s">
        <v>4</v>
      </c>
      <c r="D8" s="181" t="s">
        <v>1284</v>
      </c>
      <c r="E8" s="181"/>
      <c r="F8" s="181"/>
      <c r="G8" s="181"/>
      <c r="H8" s="181"/>
      <c r="I8" s="181"/>
    </row>
    <row r="9" spans="1:11" ht="15" customHeight="1">
      <c r="C9" s="109" t="s">
        <v>5</v>
      </c>
      <c r="D9" s="182" t="s">
        <v>256</v>
      </c>
      <c r="E9" s="182"/>
      <c r="F9" s="182"/>
      <c r="G9" s="182"/>
      <c r="H9" s="182"/>
      <c r="I9" s="182"/>
    </row>
    <row r="10" spans="1:11" ht="15" customHeight="1">
      <c r="C10" s="110" t="s">
        <v>6</v>
      </c>
      <c r="D10" s="181" t="s">
        <v>1285</v>
      </c>
      <c r="E10" s="181"/>
      <c r="F10" s="181"/>
      <c r="G10" s="181"/>
      <c r="H10" s="181"/>
      <c r="I10" s="181"/>
    </row>
    <row r="11" spans="1:11">
      <c r="C11" s="111" t="s">
        <v>7</v>
      </c>
      <c r="D11" s="182" t="s">
        <v>1286</v>
      </c>
      <c r="E11" s="182"/>
      <c r="F11" s="182"/>
      <c r="G11" s="182"/>
      <c r="H11" s="182"/>
      <c r="I11" s="182"/>
    </row>
    <row r="12" spans="1:11">
      <c r="C12" s="5" t="s">
        <v>8</v>
      </c>
      <c r="D12" s="181" t="s">
        <v>1287</v>
      </c>
      <c r="E12" s="181"/>
      <c r="F12" s="181"/>
      <c r="G12" s="181"/>
      <c r="H12" s="181"/>
      <c r="I12" s="181"/>
    </row>
    <row r="13" spans="1:11">
      <c r="D13" s="107"/>
    </row>
    <row r="14" spans="1:11">
      <c r="A14" s="103" t="s">
        <v>9</v>
      </c>
      <c r="D14" s="107"/>
    </row>
    <row r="15" spans="1:11">
      <c r="D15" s="107"/>
    </row>
    <row r="16" spans="1:11">
      <c r="C16" s="112" t="s">
        <v>10</v>
      </c>
      <c r="D16" s="113"/>
      <c r="F16" s="112" t="s">
        <v>11</v>
      </c>
      <c r="G16" s="114"/>
      <c r="H16" s="114"/>
      <c r="I16" s="114"/>
      <c r="J16" s="114"/>
      <c r="K16" s="115"/>
    </row>
    <row r="17" spans="3:11">
      <c r="C17" s="116" t="s">
        <v>12</v>
      </c>
      <c r="D17" s="117"/>
      <c r="F17" s="116" t="s">
        <v>13</v>
      </c>
      <c r="G17" s="4"/>
      <c r="H17" s="4"/>
      <c r="I17" s="4"/>
      <c r="J17" s="4"/>
      <c r="K17" s="118"/>
    </row>
    <row r="18" spans="3:11">
      <c r="C18" s="119"/>
      <c r="D18" s="117"/>
      <c r="F18" s="119"/>
      <c r="G18" s="4"/>
      <c r="H18" s="4"/>
      <c r="I18" s="4"/>
      <c r="J18" s="4"/>
      <c r="K18" s="118"/>
    </row>
    <row r="19" spans="3:11">
      <c r="C19" s="120" t="s">
        <v>14</v>
      </c>
      <c r="D19" s="117"/>
      <c r="F19" s="120" t="str">
        <f>D5</f>
        <v>Công ty TNHH quản lý quỹ đầu tư chứng khoán Vietcombank</v>
      </c>
      <c r="G19" s="4"/>
      <c r="H19" s="4"/>
      <c r="I19" s="4"/>
      <c r="J19" s="4"/>
      <c r="K19" s="118"/>
    </row>
    <row r="20" spans="3:11">
      <c r="C20" s="120" t="s">
        <v>1288</v>
      </c>
      <c r="D20" s="117"/>
      <c r="F20" s="120" t="s">
        <v>1289</v>
      </c>
      <c r="G20" s="4"/>
      <c r="H20" s="4"/>
      <c r="I20" s="4"/>
      <c r="J20" s="4"/>
      <c r="K20" s="118"/>
    </row>
    <row r="21" spans="3:11">
      <c r="C21" s="121" t="s">
        <v>1290</v>
      </c>
      <c r="D21" s="106"/>
      <c r="F21" s="121" t="s">
        <v>1291</v>
      </c>
      <c r="G21" s="122"/>
      <c r="H21" s="122"/>
      <c r="I21" s="122"/>
      <c r="J21" s="122"/>
      <c r="K21" s="123"/>
    </row>
    <row r="22" spans="3:11">
      <c r="D22" s="107"/>
    </row>
    <row r="23" spans="3:11">
      <c r="D23" s="107"/>
    </row>
    <row r="24" spans="3:11">
      <c r="D24" s="107"/>
    </row>
    <row r="25" spans="3:11">
      <c r="D25" s="107"/>
    </row>
    <row r="26" spans="3:11">
      <c r="D26" s="107"/>
    </row>
    <row r="27" spans="3:11">
      <c r="D27" s="107"/>
    </row>
    <row r="28" spans="3:11">
      <c r="D28" s="107"/>
    </row>
    <row r="29" spans="3:11">
      <c r="D29" s="107"/>
    </row>
    <row r="30" spans="3:11">
      <c r="D30" s="107"/>
    </row>
    <row r="31" spans="3:11">
      <c r="D31" s="107"/>
    </row>
    <row r="32" spans="3:11">
      <c r="D32" s="107"/>
    </row>
    <row r="33" spans="4:4">
      <c r="D33" s="107"/>
    </row>
    <row r="34" spans="4:4">
      <c r="D34" s="124"/>
    </row>
  </sheetData>
  <mergeCells count="9">
    <mergeCell ref="C1:D1"/>
    <mergeCell ref="D12:I12"/>
    <mergeCell ref="D11:I11"/>
    <mergeCell ref="D10:I10"/>
    <mergeCell ref="D9:I9"/>
    <mergeCell ref="D8:I8"/>
    <mergeCell ref="D7:I7"/>
    <mergeCell ref="D6:I6"/>
    <mergeCell ref="D5:I5"/>
  </mergeCells>
  <pageMargins left="0.7" right="0.7" top="0.75" bottom="0.75" header="0.3" footer="0.3"/>
  <pageSetup scale="55" fitToHeight="0" orientation="portrait" r:id="rId1"/>
  <headerFooter>
    <oddHeader>&amp;L&amp;"Arial"&amp;9&amp;KA80000CONFIDENTIAL&amp;1#</oddHead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G138"/>
  <sheetViews>
    <sheetView view="pageBreakPreview" topLeftCell="A114" zoomScale="70" zoomScaleNormal="100" zoomScaleSheetLayoutView="70" workbookViewId="0">
      <selection activeCell="I120" sqref="I120"/>
    </sheetView>
  </sheetViews>
  <sheetFormatPr defaultColWidth="8.85546875" defaultRowHeight="12.75"/>
  <cols>
    <col min="1" max="1" width="7.140625" style="12" customWidth="1"/>
    <col min="2" max="2" width="69.140625" style="12" customWidth="1"/>
    <col min="3" max="3" width="10.5703125" style="12" customWidth="1"/>
    <col min="4" max="4" width="15.140625" style="12" customWidth="1"/>
    <col min="5" max="5" width="34.42578125" style="12" customWidth="1"/>
    <col min="6" max="6" width="36.85546875" style="12" customWidth="1"/>
    <col min="7" max="7" width="8.85546875" style="1"/>
    <col min="8" max="16384" width="8.85546875" style="30"/>
  </cols>
  <sheetData>
    <row r="1" spans="1:6" ht="65.25" customHeight="1">
      <c r="A1" s="186" t="s">
        <v>696</v>
      </c>
      <c r="B1" s="186"/>
      <c r="C1" s="186"/>
      <c r="D1" s="186"/>
      <c r="E1" s="186"/>
      <c r="F1" s="186"/>
    </row>
    <row r="2" spans="1:6" ht="64.5" customHeight="1">
      <c r="A2" s="187" t="s">
        <v>697</v>
      </c>
      <c r="B2" s="187"/>
      <c r="C2" s="187"/>
      <c r="D2" s="187"/>
      <c r="E2" s="187"/>
      <c r="F2" s="187"/>
    </row>
    <row r="3" spans="1:6" ht="31.35" customHeight="1">
      <c r="A3" s="188" t="s">
        <v>234</v>
      </c>
      <c r="B3" s="188"/>
      <c r="C3" s="188"/>
      <c r="D3" s="188"/>
      <c r="E3" s="188"/>
      <c r="F3" s="188"/>
    </row>
    <row r="4" spans="1:6" ht="6" customHeight="1"/>
    <row r="5" spans="1:6" ht="17.100000000000001" customHeight="1">
      <c r="A5" s="189" t="str">
        <f>TONGQUAN!C1</f>
        <v>Tại ngày 30 tháng 04 năm 2025
/ As at 30 Apr 2025</v>
      </c>
      <c r="B5" s="189"/>
      <c r="C5" s="189"/>
      <c r="D5" s="189"/>
      <c r="E5" s="189"/>
      <c r="F5" s="189"/>
    </row>
    <row r="6" spans="1:6" ht="17.100000000000001" customHeight="1"/>
    <row r="7" spans="1:6" ht="17.100000000000001" customHeight="1">
      <c r="A7" s="100" t="s">
        <v>2</v>
      </c>
      <c r="C7" s="182" t="str">
        <f>TONGQUAN!D5</f>
        <v>Công ty TNHH quản lý quỹ đầu tư chứng khoán Vietcombank</v>
      </c>
      <c r="D7" s="182"/>
      <c r="E7" s="182"/>
      <c r="F7" s="182"/>
    </row>
    <row r="8" spans="1:6" ht="17.100000000000001" customHeight="1">
      <c r="A8" s="12" t="s">
        <v>15</v>
      </c>
      <c r="C8" s="185" t="str">
        <f>TONGQUAN!D6</f>
        <v>Vietcombank Fund Management Company Limited</v>
      </c>
      <c r="D8" s="185"/>
      <c r="E8" s="185"/>
      <c r="F8" s="185"/>
    </row>
    <row r="9" spans="1:6" ht="17.100000000000001" customHeight="1">
      <c r="A9" s="100" t="s">
        <v>3</v>
      </c>
      <c r="C9" s="182" t="str">
        <f>TONGQUAN!D7</f>
        <v>Ngân hàng TNHH Một thành viên Standard Chartered (Việt Nam)</v>
      </c>
      <c r="D9" s="182"/>
      <c r="E9" s="182"/>
      <c r="F9" s="182"/>
    </row>
    <row r="10" spans="1:6" ht="17.100000000000001" customHeight="1">
      <c r="A10" s="12" t="s">
        <v>4</v>
      </c>
      <c r="C10" s="185" t="str">
        <f>TONGQUAN!D8</f>
        <v>Standard Chartered Bank (Vietnam) Limited</v>
      </c>
      <c r="D10" s="185"/>
      <c r="E10" s="185"/>
      <c r="F10" s="185"/>
    </row>
    <row r="11" spans="1:6" ht="17.100000000000001" customHeight="1">
      <c r="A11" s="100" t="s">
        <v>5</v>
      </c>
      <c r="C11" s="182" t="str">
        <f>TONGQUAN!D9</f>
        <v>Quỹ Đầu tư Cổ Phiếu Hàng Đầu VCBF</v>
      </c>
      <c r="D11" s="182"/>
      <c r="E11" s="182"/>
      <c r="F11" s="182"/>
    </row>
    <row r="12" spans="1:6" ht="17.100000000000001" customHeight="1">
      <c r="A12" s="12" t="s">
        <v>6</v>
      </c>
      <c r="C12" s="185" t="str">
        <f>TONGQUAN!D10</f>
        <v>VCBF Blue Chip Fund (VCBBCF)</v>
      </c>
      <c r="D12" s="185"/>
      <c r="E12" s="185"/>
      <c r="F12" s="185"/>
    </row>
    <row r="13" spans="1:6" ht="17.100000000000001" customHeight="1">
      <c r="A13" s="100" t="s">
        <v>7</v>
      </c>
      <c r="C13" s="182" t="str">
        <f>TONGQUAN!D11</f>
        <v>Ngày 06 tháng 05 năm 2025</v>
      </c>
      <c r="D13" s="182"/>
      <c r="E13" s="182"/>
      <c r="F13" s="182"/>
    </row>
    <row r="14" spans="1:6" ht="17.100000000000001" customHeight="1">
      <c r="A14" s="12" t="s">
        <v>8</v>
      </c>
      <c r="C14" s="185" t="str">
        <f>TONGQUAN!D12</f>
        <v>06 May 2025</v>
      </c>
      <c r="D14" s="185"/>
      <c r="E14" s="185"/>
      <c r="F14" s="185"/>
    </row>
    <row r="15" spans="1:6" ht="17.100000000000001" customHeight="1"/>
    <row r="16" spans="1:6" ht="47.1" customHeight="1">
      <c r="A16" s="31" t="s">
        <v>235</v>
      </c>
      <c r="B16" s="31" t="s">
        <v>149</v>
      </c>
      <c r="C16" s="31" t="s">
        <v>150</v>
      </c>
      <c r="D16" s="31" t="s">
        <v>151</v>
      </c>
      <c r="E16" s="31" t="str">
        <f>BCTaiSan_06027!D18</f>
        <v>Ngày 30 tháng 04 năm 2025
 As at 30 Apr 2025</v>
      </c>
      <c r="F16" s="31" t="str">
        <f>BCTaiSan_06027!E18</f>
        <v>Ngày 31 tháng 03 năm 2025
 As at 31 Mar 2025</v>
      </c>
    </row>
    <row r="17" spans="1:7" ht="45" customHeight="1">
      <c r="A17" s="13" t="s">
        <v>16</v>
      </c>
      <c r="B17" s="157" t="s">
        <v>381</v>
      </c>
      <c r="C17" s="158" t="s">
        <v>16</v>
      </c>
      <c r="D17" s="22"/>
      <c r="E17" s="22"/>
      <c r="F17" s="22"/>
    </row>
    <row r="18" spans="1:7" ht="45" customHeight="1">
      <c r="A18" s="159" t="s">
        <v>382</v>
      </c>
      <c r="B18" s="160" t="s">
        <v>383</v>
      </c>
      <c r="C18" s="161" t="s">
        <v>384</v>
      </c>
      <c r="D18" s="159"/>
      <c r="E18" s="162">
        <v>9373582903</v>
      </c>
      <c r="F18" s="162">
        <v>30637897144</v>
      </c>
    </row>
    <row r="19" spans="1:7" ht="45" customHeight="1">
      <c r="A19" s="159" t="s">
        <v>385</v>
      </c>
      <c r="B19" s="160" t="s">
        <v>386</v>
      </c>
      <c r="C19" s="161" t="s">
        <v>387</v>
      </c>
      <c r="D19" s="159"/>
      <c r="E19" s="162">
        <v>9373582903</v>
      </c>
      <c r="F19" s="162">
        <v>30637897144</v>
      </c>
    </row>
    <row r="20" spans="1:7" s="53" customFormat="1" ht="45" customHeight="1">
      <c r="A20" s="159" t="s">
        <v>388</v>
      </c>
      <c r="B20" s="163" t="s">
        <v>389</v>
      </c>
      <c r="C20" s="164" t="s">
        <v>390</v>
      </c>
      <c r="D20" s="159"/>
      <c r="E20" s="162">
        <v>3183631248</v>
      </c>
      <c r="F20" s="162">
        <v>6919560563</v>
      </c>
      <c r="G20" s="52"/>
    </row>
    <row r="21" spans="1:7" s="53" customFormat="1" ht="45" customHeight="1">
      <c r="A21" s="159" t="s">
        <v>388</v>
      </c>
      <c r="B21" s="163" t="s">
        <v>718</v>
      </c>
      <c r="C21" s="164" t="s">
        <v>391</v>
      </c>
      <c r="D21" s="159"/>
      <c r="E21" s="162">
        <v>3143976</v>
      </c>
      <c r="F21" s="162">
        <v>81496039</v>
      </c>
      <c r="G21" s="52"/>
    </row>
    <row r="22" spans="1:7" s="53" customFormat="1" ht="45" customHeight="1">
      <c r="A22" s="159" t="s">
        <v>388</v>
      </c>
      <c r="B22" s="163" t="s">
        <v>392</v>
      </c>
      <c r="C22" s="164" t="s">
        <v>393</v>
      </c>
      <c r="D22" s="159"/>
      <c r="E22" s="162">
        <v>6186807679</v>
      </c>
      <c r="F22" s="162">
        <v>23636840542</v>
      </c>
      <c r="G22" s="52"/>
    </row>
    <row r="23" spans="1:7" ht="45" customHeight="1">
      <c r="A23" s="159" t="s">
        <v>388</v>
      </c>
      <c r="B23" s="163" t="s">
        <v>21</v>
      </c>
      <c r="C23" s="164" t="s">
        <v>394</v>
      </c>
      <c r="D23" s="159"/>
      <c r="E23" s="162">
        <v>0</v>
      </c>
      <c r="F23" s="162">
        <v>0</v>
      </c>
    </row>
    <row r="24" spans="1:7" ht="45" customHeight="1">
      <c r="A24" s="159" t="s">
        <v>395</v>
      </c>
      <c r="B24" s="160" t="s">
        <v>719</v>
      </c>
      <c r="C24" s="161" t="s">
        <v>396</v>
      </c>
      <c r="D24" s="159"/>
      <c r="E24" s="162">
        <v>0</v>
      </c>
      <c r="F24" s="162">
        <v>0</v>
      </c>
    </row>
    <row r="25" spans="1:7" ht="45" customHeight="1">
      <c r="A25" s="159" t="s">
        <v>397</v>
      </c>
      <c r="B25" s="160" t="s">
        <v>398</v>
      </c>
      <c r="C25" s="161" t="s">
        <v>399</v>
      </c>
      <c r="D25" s="159"/>
      <c r="E25" s="162">
        <v>748943301700</v>
      </c>
      <c r="F25" s="162">
        <v>762768306900</v>
      </c>
    </row>
    <row r="26" spans="1:7" ht="45" customHeight="1">
      <c r="A26" s="159" t="s">
        <v>400</v>
      </c>
      <c r="B26" s="160" t="s">
        <v>401</v>
      </c>
      <c r="C26" s="161" t="s">
        <v>402</v>
      </c>
      <c r="D26" s="159"/>
      <c r="E26" s="162">
        <v>748943301700</v>
      </c>
      <c r="F26" s="162">
        <v>762768306900</v>
      </c>
    </row>
    <row r="27" spans="1:7" ht="45" customHeight="1">
      <c r="A27" s="159" t="s">
        <v>388</v>
      </c>
      <c r="B27" s="163" t="s">
        <v>701</v>
      </c>
      <c r="C27" s="164" t="s">
        <v>403</v>
      </c>
      <c r="D27" s="159"/>
      <c r="E27" s="162">
        <v>748943301700</v>
      </c>
      <c r="F27" s="162">
        <v>762768306900</v>
      </c>
    </row>
    <row r="28" spans="1:7" ht="45" customHeight="1">
      <c r="A28" s="159" t="s">
        <v>388</v>
      </c>
      <c r="B28" s="163" t="s">
        <v>702</v>
      </c>
      <c r="C28" s="164" t="s">
        <v>404</v>
      </c>
      <c r="D28" s="159"/>
      <c r="E28" s="162">
        <v>0</v>
      </c>
      <c r="F28" s="162">
        <v>0</v>
      </c>
    </row>
    <row r="29" spans="1:7" ht="45" customHeight="1">
      <c r="A29" s="159" t="s">
        <v>388</v>
      </c>
      <c r="B29" s="163" t="s">
        <v>405</v>
      </c>
      <c r="C29" s="164" t="s">
        <v>406</v>
      </c>
      <c r="D29" s="159"/>
      <c r="E29" s="162">
        <v>0</v>
      </c>
      <c r="F29" s="162">
        <v>0</v>
      </c>
    </row>
    <row r="30" spans="1:7" ht="45" customHeight="1">
      <c r="A30" s="159" t="s">
        <v>388</v>
      </c>
      <c r="B30" s="163" t="s">
        <v>407</v>
      </c>
      <c r="C30" s="164" t="s">
        <v>408</v>
      </c>
      <c r="D30" s="159"/>
      <c r="E30" s="162">
        <v>0</v>
      </c>
      <c r="F30" s="162">
        <v>0</v>
      </c>
    </row>
    <row r="31" spans="1:7" ht="45" customHeight="1">
      <c r="A31" s="159" t="s">
        <v>388</v>
      </c>
      <c r="B31" s="163" t="s">
        <v>707</v>
      </c>
      <c r="C31" s="164" t="s">
        <v>409</v>
      </c>
      <c r="D31" s="159"/>
      <c r="E31" s="162">
        <v>0</v>
      </c>
      <c r="F31" s="162">
        <v>0</v>
      </c>
    </row>
    <row r="32" spans="1:7" ht="45" customHeight="1">
      <c r="A32" s="159" t="s">
        <v>388</v>
      </c>
      <c r="B32" s="163" t="s">
        <v>368</v>
      </c>
      <c r="C32" s="164" t="s">
        <v>410</v>
      </c>
      <c r="D32" s="159"/>
      <c r="E32" s="162">
        <v>0</v>
      </c>
      <c r="F32" s="162">
        <v>0</v>
      </c>
    </row>
    <row r="33" spans="1:6" ht="45" customHeight="1">
      <c r="A33" s="159" t="s">
        <v>388</v>
      </c>
      <c r="B33" s="163" t="s">
        <v>369</v>
      </c>
      <c r="C33" s="164" t="s">
        <v>411</v>
      </c>
      <c r="D33" s="159"/>
      <c r="E33" s="162">
        <v>0</v>
      </c>
      <c r="F33" s="162">
        <v>0</v>
      </c>
    </row>
    <row r="34" spans="1:6" ht="45" customHeight="1">
      <c r="A34" s="159" t="s">
        <v>388</v>
      </c>
      <c r="B34" s="163" t="s">
        <v>370</v>
      </c>
      <c r="C34" s="164" t="s">
        <v>412</v>
      </c>
      <c r="D34" s="159"/>
      <c r="E34" s="162">
        <v>0</v>
      </c>
      <c r="F34" s="162">
        <v>0</v>
      </c>
    </row>
    <row r="35" spans="1:6" ht="45" customHeight="1">
      <c r="A35" s="159" t="s">
        <v>388</v>
      </c>
      <c r="B35" s="163" t="s">
        <v>413</v>
      </c>
      <c r="C35" s="164" t="s">
        <v>414</v>
      </c>
      <c r="D35" s="159"/>
      <c r="E35" s="162">
        <v>0</v>
      </c>
      <c r="F35" s="162">
        <v>0</v>
      </c>
    </row>
    <row r="36" spans="1:6" ht="45" customHeight="1">
      <c r="A36" s="159" t="s">
        <v>388</v>
      </c>
      <c r="B36" s="163" t="s">
        <v>371</v>
      </c>
      <c r="C36" s="164" t="s">
        <v>415</v>
      </c>
      <c r="D36" s="159"/>
      <c r="E36" s="162">
        <v>0</v>
      </c>
      <c r="F36" s="162">
        <v>0</v>
      </c>
    </row>
    <row r="37" spans="1:6" ht="45" customHeight="1">
      <c r="A37" s="159" t="s">
        <v>416</v>
      </c>
      <c r="B37" s="160" t="s">
        <v>417</v>
      </c>
      <c r="C37" s="161" t="s">
        <v>418</v>
      </c>
      <c r="D37" s="159"/>
      <c r="E37" s="162">
        <v>0</v>
      </c>
      <c r="F37" s="162">
        <v>0</v>
      </c>
    </row>
    <row r="38" spans="1:6" ht="45" customHeight="1">
      <c r="A38" s="159" t="s">
        <v>419</v>
      </c>
      <c r="B38" s="160" t="s">
        <v>420</v>
      </c>
      <c r="C38" s="161" t="s">
        <v>421</v>
      </c>
      <c r="D38" s="159"/>
      <c r="E38" s="162">
        <v>1367716700</v>
      </c>
      <c r="F38" s="162">
        <v>924377200</v>
      </c>
    </row>
    <row r="39" spans="1:6" ht="45" customHeight="1">
      <c r="A39" s="159" t="s">
        <v>422</v>
      </c>
      <c r="B39" s="160" t="s">
        <v>423</v>
      </c>
      <c r="C39" s="161" t="s">
        <v>424</v>
      </c>
      <c r="D39" s="159"/>
      <c r="E39" s="162">
        <v>0</v>
      </c>
      <c r="F39" s="162">
        <v>0</v>
      </c>
    </row>
    <row r="40" spans="1:6" ht="45" customHeight="1">
      <c r="A40" s="159" t="s">
        <v>388</v>
      </c>
      <c r="B40" s="163" t="s">
        <v>425</v>
      </c>
      <c r="C40" s="164" t="s">
        <v>426</v>
      </c>
      <c r="D40" s="159"/>
      <c r="E40" s="162">
        <v>0</v>
      </c>
      <c r="F40" s="162">
        <v>0</v>
      </c>
    </row>
    <row r="41" spans="1:6" ht="45" customHeight="1">
      <c r="A41" s="159" t="s">
        <v>427</v>
      </c>
      <c r="B41" s="160" t="s">
        <v>428</v>
      </c>
      <c r="C41" s="161" t="s">
        <v>429</v>
      </c>
      <c r="D41" s="159"/>
      <c r="E41" s="162">
        <v>1367716700</v>
      </c>
      <c r="F41" s="162">
        <v>924377200</v>
      </c>
    </row>
    <row r="42" spans="1:6" ht="45" customHeight="1">
      <c r="A42" s="159" t="s">
        <v>430</v>
      </c>
      <c r="B42" s="160" t="s">
        <v>431</v>
      </c>
      <c r="C42" s="161" t="s">
        <v>432</v>
      </c>
      <c r="D42" s="159"/>
      <c r="E42" s="162">
        <v>0</v>
      </c>
      <c r="F42" s="162">
        <v>0</v>
      </c>
    </row>
    <row r="43" spans="1:6" ht="45" customHeight="1">
      <c r="A43" s="159" t="s">
        <v>388</v>
      </c>
      <c r="B43" s="163" t="s">
        <v>372</v>
      </c>
      <c r="C43" s="164" t="s">
        <v>433</v>
      </c>
      <c r="D43" s="159"/>
      <c r="E43" s="162">
        <v>0</v>
      </c>
      <c r="F43" s="162">
        <v>0</v>
      </c>
    </row>
    <row r="44" spans="1:6" ht="45" customHeight="1">
      <c r="A44" s="159" t="s">
        <v>388</v>
      </c>
      <c r="B44" s="163" t="s">
        <v>373</v>
      </c>
      <c r="C44" s="164" t="s">
        <v>434</v>
      </c>
      <c r="D44" s="159"/>
      <c r="E44" s="162">
        <v>0</v>
      </c>
      <c r="F44" s="162">
        <v>0</v>
      </c>
    </row>
    <row r="45" spans="1:6" ht="45" customHeight="1">
      <c r="A45" s="159" t="s">
        <v>388</v>
      </c>
      <c r="B45" s="163" t="s">
        <v>720</v>
      </c>
      <c r="C45" s="164" t="s">
        <v>435</v>
      </c>
      <c r="D45" s="159"/>
      <c r="E45" s="162">
        <v>0</v>
      </c>
      <c r="F45" s="162">
        <v>0</v>
      </c>
    </row>
    <row r="46" spans="1:6" ht="45" customHeight="1">
      <c r="A46" s="159" t="s">
        <v>388</v>
      </c>
      <c r="B46" s="163" t="s">
        <v>436</v>
      </c>
      <c r="C46" s="164" t="s">
        <v>437</v>
      </c>
      <c r="D46" s="159"/>
      <c r="E46" s="162">
        <v>0</v>
      </c>
      <c r="F46" s="162">
        <v>0</v>
      </c>
    </row>
    <row r="47" spans="1:6" ht="45" customHeight="1">
      <c r="A47" s="159" t="s">
        <v>388</v>
      </c>
      <c r="B47" s="163" t="s">
        <v>721</v>
      </c>
      <c r="C47" s="164" t="s">
        <v>438</v>
      </c>
      <c r="D47" s="159"/>
      <c r="E47" s="162">
        <v>0</v>
      </c>
      <c r="F47" s="162">
        <v>0</v>
      </c>
    </row>
    <row r="48" spans="1:6" ht="45" customHeight="1">
      <c r="A48" s="159" t="s">
        <v>388</v>
      </c>
      <c r="B48" s="160" t="s">
        <v>439</v>
      </c>
      <c r="C48" s="161" t="s">
        <v>440</v>
      </c>
      <c r="D48" s="159"/>
      <c r="E48" s="162">
        <v>0</v>
      </c>
      <c r="F48" s="162">
        <v>0</v>
      </c>
    </row>
    <row r="49" spans="1:7" ht="45" customHeight="1">
      <c r="A49" s="159" t="s">
        <v>441</v>
      </c>
      <c r="B49" s="160" t="s">
        <v>442</v>
      </c>
      <c r="C49" s="161" t="s">
        <v>443</v>
      </c>
      <c r="D49" s="159"/>
      <c r="E49" s="162">
        <v>1367716700</v>
      </c>
      <c r="F49" s="162">
        <v>924377200</v>
      </c>
    </row>
    <row r="50" spans="1:7" ht="45" customHeight="1">
      <c r="A50" s="159" t="s">
        <v>388</v>
      </c>
      <c r="B50" s="163" t="s">
        <v>444</v>
      </c>
      <c r="C50" s="164" t="s">
        <v>445</v>
      </c>
      <c r="D50" s="159"/>
      <c r="E50" s="162">
        <v>1367716700</v>
      </c>
      <c r="F50" s="162">
        <v>924377200</v>
      </c>
    </row>
    <row r="51" spans="1:7" ht="45" customHeight="1">
      <c r="A51" s="159" t="s">
        <v>388</v>
      </c>
      <c r="B51" s="163" t="s">
        <v>446</v>
      </c>
      <c r="C51" s="164" t="s">
        <v>447</v>
      </c>
      <c r="D51" s="159"/>
      <c r="E51" s="162">
        <v>0</v>
      </c>
      <c r="F51" s="162">
        <v>0</v>
      </c>
    </row>
    <row r="52" spans="1:7" ht="45" customHeight="1">
      <c r="A52" s="159" t="s">
        <v>388</v>
      </c>
      <c r="B52" s="163" t="s">
        <v>722</v>
      </c>
      <c r="C52" s="164" t="s">
        <v>448</v>
      </c>
      <c r="D52" s="159"/>
      <c r="E52" s="162">
        <v>0</v>
      </c>
      <c r="F52" s="162">
        <v>0</v>
      </c>
    </row>
    <row r="53" spans="1:7" ht="45" customHeight="1">
      <c r="A53" s="159" t="s">
        <v>388</v>
      </c>
      <c r="B53" s="163" t="s">
        <v>449</v>
      </c>
      <c r="C53" s="164" t="s">
        <v>450</v>
      </c>
      <c r="D53" s="159"/>
      <c r="E53" s="162">
        <v>0</v>
      </c>
      <c r="F53" s="162">
        <v>0</v>
      </c>
    </row>
    <row r="54" spans="1:7" ht="45" customHeight="1">
      <c r="A54" s="159" t="s">
        <v>388</v>
      </c>
      <c r="B54" s="163" t="s">
        <v>723</v>
      </c>
      <c r="C54" s="164" t="s">
        <v>451</v>
      </c>
      <c r="D54" s="159"/>
      <c r="E54" s="162">
        <v>0</v>
      </c>
      <c r="F54" s="162">
        <v>0</v>
      </c>
    </row>
    <row r="55" spans="1:7" ht="45" customHeight="1">
      <c r="A55" s="159" t="s">
        <v>388</v>
      </c>
      <c r="B55" s="163" t="s">
        <v>452</v>
      </c>
      <c r="C55" s="164" t="s">
        <v>453</v>
      </c>
      <c r="D55" s="159"/>
      <c r="E55" s="162">
        <v>0</v>
      </c>
      <c r="F55" s="162">
        <v>0</v>
      </c>
    </row>
    <row r="56" spans="1:7" ht="45" customHeight="1">
      <c r="A56" s="159" t="s">
        <v>454</v>
      </c>
      <c r="B56" s="160" t="s">
        <v>455</v>
      </c>
      <c r="C56" s="161" t="s">
        <v>456</v>
      </c>
      <c r="D56" s="159"/>
      <c r="E56" s="162">
        <v>0</v>
      </c>
      <c r="F56" s="162">
        <v>0</v>
      </c>
    </row>
    <row r="57" spans="1:7" s="53" customFormat="1" ht="45" customHeight="1">
      <c r="A57" s="159" t="s">
        <v>388</v>
      </c>
      <c r="B57" s="163" t="s">
        <v>457</v>
      </c>
      <c r="C57" s="164" t="s">
        <v>458</v>
      </c>
      <c r="D57" s="159"/>
      <c r="E57" s="162">
        <v>0</v>
      </c>
      <c r="F57" s="162">
        <v>0</v>
      </c>
      <c r="G57" s="52"/>
    </row>
    <row r="58" spans="1:7" ht="45" customHeight="1">
      <c r="A58" s="159" t="s">
        <v>388</v>
      </c>
      <c r="B58" s="163" t="s">
        <v>459</v>
      </c>
      <c r="C58" s="164" t="s">
        <v>460</v>
      </c>
      <c r="D58" s="159"/>
      <c r="E58" s="162">
        <v>0</v>
      </c>
      <c r="F58" s="162">
        <v>0</v>
      </c>
    </row>
    <row r="59" spans="1:7" ht="45" customHeight="1">
      <c r="A59" s="159" t="s">
        <v>388</v>
      </c>
      <c r="B59" s="163" t="s">
        <v>461</v>
      </c>
      <c r="C59" s="164" t="s">
        <v>462</v>
      </c>
      <c r="D59" s="159"/>
      <c r="E59" s="162">
        <v>0</v>
      </c>
      <c r="F59" s="162">
        <v>0</v>
      </c>
    </row>
    <row r="60" spans="1:7" ht="45" customHeight="1">
      <c r="A60" s="159" t="s">
        <v>463</v>
      </c>
      <c r="B60" s="160" t="s">
        <v>464</v>
      </c>
      <c r="C60" s="161" t="s">
        <v>465</v>
      </c>
      <c r="D60" s="159"/>
      <c r="E60" s="162">
        <v>0</v>
      </c>
      <c r="F60" s="162">
        <v>0</v>
      </c>
    </row>
    <row r="61" spans="1:7" ht="45" customHeight="1">
      <c r="A61" s="13" t="s">
        <v>388</v>
      </c>
      <c r="B61" s="157" t="s">
        <v>374</v>
      </c>
      <c r="C61" s="158" t="s">
        <v>466</v>
      </c>
      <c r="D61" s="22"/>
      <c r="E61" s="22">
        <v>759684601303</v>
      </c>
      <c r="F61" s="22">
        <v>794330581244</v>
      </c>
    </row>
    <row r="62" spans="1:7" ht="45" customHeight="1">
      <c r="A62" s="13" t="s">
        <v>22</v>
      </c>
      <c r="B62" s="157" t="s">
        <v>467</v>
      </c>
      <c r="C62" s="158" t="s">
        <v>22</v>
      </c>
      <c r="D62" s="22"/>
      <c r="E62" s="22"/>
      <c r="F62" s="22"/>
    </row>
    <row r="63" spans="1:7" ht="45" customHeight="1">
      <c r="A63" s="159" t="s">
        <v>382</v>
      </c>
      <c r="B63" s="160" t="s">
        <v>468</v>
      </c>
      <c r="C63" s="161" t="s">
        <v>469</v>
      </c>
      <c r="D63" s="159"/>
      <c r="E63" s="162">
        <v>0</v>
      </c>
      <c r="F63" s="162">
        <v>0</v>
      </c>
    </row>
    <row r="64" spans="1:7" ht="45" customHeight="1">
      <c r="A64" s="159" t="s">
        <v>388</v>
      </c>
      <c r="B64" s="163" t="s">
        <v>470</v>
      </c>
      <c r="C64" s="164" t="s">
        <v>471</v>
      </c>
      <c r="D64" s="159"/>
      <c r="E64" s="162">
        <v>0</v>
      </c>
      <c r="F64" s="162">
        <v>0</v>
      </c>
    </row>
    <row r="65" spans="1:6" ht="45" customHeight="1">
      <c r="A65" s="159" t="s">
        <v>388</v>
      </c>
      <c r="B65" s="163" t="s">
        <v>472</v>
      </c>
      <c r="C65" s="164" t="s">
        <v>473</v>
      </c>
      <c r="D65" s="159"/>
      <c r="E65" s="162">
        <v>0</v>
      </c>
      <c r="F65" s="162">
        <v>0</v>
      </c>
    </row>
    <row r="66" spans="1:6" ht="45" customHeight="1">
      <c r="A66" s="159" t="s">
        <v>397</v>
      </c>
      <c r="B66" s="160" t="s">
        <v>474</v>
      </c>
      <c r="C66" s="161" t="s">
        <v>475</v>
      </c>
      <c r="D66" s="159"/>
      <c r="E66" s="162">
        <v>3894833500</v>
      </c>
      <c r="F66" s="162">
        <v>4997876193</v>
      </c>
    </row>
    <row r="67" spans="1:6" ht="45" customHeight="1">
      <c r="A67" s="159" t="s">
        <v>419</v>
      </c>
      <c r="B67" s="160" t="s">
        <v>476</v>
      </c>
      <c r="C67" s="161" t="s">
        <v>477</v>
      </c>
      <c r="D67" s="159"/>
      <c r="E67" s="162">
        <v>242081001</v>
      </c>
      <c r="F67" s="162">
        <v>263660171</v>
      </c>
    </row>
    <row r="68" spans="1:6" ht="45" customHeight="1">
      <c r="A68" s="159" t="s">
        <v>388</v>
      </c>
      <c r="B68" s="163" t="s">
        <v>478</v>
      </c>
      <c r="C68" s="164" t="s">
        <v>479</v>
      </c>
      <c r="D68" s="159"/>
      <c r="E68" s="162">
        <v>0</v>
      </c>
      <c r="F68" s="162">
        <v>0</v>
      </c>
    </row>
    <row r="69" spans="1:6" ht="45" customHeight="1">
      <c r="A69" s="159" t="s">
        <v>388</v>
      </c>
      <c r="B69" s="163" t="s">
        <v>480</v>
      </c>
      <c r="C69" s="164" t="s">
        <v>481</v>
      </c>
      <c r="D69" s="159"/>
      <c r="E69" s="162">
        <v>242081001</v>
      </c>
      <c r="F69" s="162">
        <v>263660171</v>
      </c>
    </row>
    <row r="70" spans="1:6" ht="45" customHeight="1">
      <c r="A70" s="159" t="s">
        <v>482</v>
      </c>
      <c r="B70" s="160" t="s">
        <v>483</v>
      </c>
      <c r="C70" s="161" t="s">
        <v>484</v>
      </c>
      <c r="D70" s="159"/>
      <c r="E70" s="162">
        <v>31814542</v>
      </c>
      <c r="F70" s="162">
        <v>27823999</v>
      </c>
    </row>
    <row r="71" spans="1:6" ht="45" customHeight="1">
      <c r="A71" s="159" t="s">
        <v>485</v>
      </c>
      <c r="B71" s="160" t="s">
        <v>486</v>
      </c>
      <c r="C71" s="161" t="s">
        <v>487</v>
      </c>
      <c r="D71" s="159"/>
      <c r="E71" s="162">
        <v>0</v>
      </c>
      <c r="F71" s="162">
        <v>0</v>
      </c>
    </row>
    <row r="72" spans="1:6" ht="45" customHeight="1">
      <c r="A72" s="159" t="s">
        <v>488</v>
      </c>
      <c r="B72" s="160" t="s">
        <v>489</v>
      </c>
      <c r="C72" s="161" t="s">
        <v>490</v>
      </c>
      <c r="D72" s="159"/>
      <c r="E72" s="162">
        <v>57999452</v>
      </c>
      <c r="F72" s="162">
        <v>63749589</v>
      </c>
    </row>
    <row r="73" spans="1:6" ht="45" customHeight="1">
      <c r="A73" s="159" t="s">
        <v>388</v>
      </c>
      <c r="B73" s="163" t="s">
        <v>377</v>
      </c>
      <c r="C73" s="164" t="s">
        <v>491</v>
      </c>
      <c r="D73" s="159"/>
      <c r="E73" s="162">
        <v>0</v>
      </c>
      <c r="F73" s="162">
        <v>0</v>
      </c>
    </row>
    <row r="74" spans="1:6" ht="45" customHeight="1">
      <c r="A74" s="159" t="s">
        <v>388</v>
      </c>
      <c r="B74" s="163" t="s">
        <v>492</v>
      </c>
      <c r="C74" s="164" t="s">
        <v>493</v>
      </c>
      <c r="D74" s="159"/>
      <c r="E74" s="162">
        <v>0</v>
      </c>
      <c r="F74" s="162">
        <v>0</v>
      </c>
    </row>
    <row r="75" spans="1:6" ht="45" customHeight="1">
      <c r="A75" s="159" t="s">
        <v>388</v>
      </c>
      <c r="B75" s="163" t="s">
        <v>494</v>
      </c>
      <c r="C75" s="164" t="s">
        <v>495</v>
      </c>
      <c r="D75" s="159"/>
      <c r="E75" s="162">
        <v>0</v>
      </c>
      <c r="F75" s="162">
        <v>0</v>
      </c>
    </row>
    <row r="76" spans="1:6" ht="45" customHeight="1">
      <c r="A76" s="159" t="s">
        <v>388</v>
      </c>
      <c r="B76" s="163" t="s">
        <v>496</v>
      </c>
      <c r="C76" s="164" t="s">
        <v>497</v>
      </c>
      <c r="D76" s="159"/>
      <c r="E76" s="162">
        <v>48999452</v>
      </c>
      <c r="F76" s="162">
        <v>36749589</v>
      </c>
    </row>
    <row r="77" spans="1:6" ht="45" customHeight="1">
      <c r="A77" s="159" t="s">
        <v>388</v>
      </c>
      <c r="B77" s="163" t="s">
        <v>498</v>
      </c>
      <c r="C77" s="164" t="s">
        <v>499</v>
      </c>
      <c r="D77" s="159"/>
      <c r="E77" s="162">
        <v>0</v>
      </c>
      <c r="F77" s="162">
        <v>0</v>
      </c>
    </row>
    <row r="78" spans="1:6" ht="45" customHeight="1">
      <c r="A78" s="159" t="s">
        <v>388</v>
      </c>
      <c r="B78" s="163" t="s">
        <v>500</v>
      </c>
      <c r="C78" s="164" t="s">
        <v>501</v>
      </c>
      <c r="D78" s="159"/>
      <c r="E78" s="162">
        <v>0</v>
      </c>
      <c r="F78" s="162">
        <v>0</v>
      </c>
    </row>
    <row r="79" spans="1:6" ht="45" customHeight="1">
      <c r="A79" s="159" t="s">
        <v>388</v>
      </c>
      <c r="B79" s="163" t="s">
        <v>502</v>
      </c>
      <c r="C79" s="164" t="s">
        <v>503</v>
      </c>
      <c r="D79" s="159"/>
      <c r="E79" s="162">
        <v>9000000</v>
      </c>
      <c r="F79" s="162">
        <v>27000000</v>
      </c>
    </row>
    <row r="80" spans="1:6" ht="45" customHeight="1">
      <c r="A80" s="159" t="s">
        <v>388</v>
      </c>
      <c r="B80" s="163" t="s">
        <v>504</v>
      </c>
      <c r="C80" s="164" t="s">
        <v>505</v>
      </c>
      <c r="D80" s="159"/>
      <c r="E80" s="162">
        <v>0</v>
      </c>
      <c r="F80" s="162">
        <v>0</v>
      </c>
    </row>
    <row r="81" spans="1:6" ht="45" customHeight="1">
      <c r="A81" s="159" t="s">
        <v>388</v>
      </c>
      <c r="B81" s="163" t="s">
        <v>506</v>
      </c>
      <c r="C81" s="164" t="s">
        <v>507</v>
      </c>
      <c r="D81" s="159"/>
      <c r="E81" s="162">
        <v>0</v>
      </c>
      <c r="F81" s="162">
        <v>0</v>
      </c>
    </row>
    <row r="82" spans="1:6" ht="45" customHeight="1">
      <c r="A82" s="159" t="s">
        <v>508</v>
      </c>
      <c r="B82" s="160" t="s">
        <v>509</v>
      </c>
      <c r="C82" s="161" t="s">
        <v>510</v>
      </c>
      <c r="D82" s="159"/>
      <c r="E82" s="162">
        <v>869442811</v>
      </c>
      <c r="F82" s="162">
        <v>6919560563</v>
      </c>
    </row>
    <row r="83" spans="1:6" ht="45" customHeight="1">
      <c r="A83" s="159" t="s">
        <v>388</v>
      </c>
      <c r="B83" s="163" t="s">
        <v>375</v>
      </c>
      <c r="C83" s="164" t="s">
        <v>511</v>
      </c>
      <c r="D83" s="159"/>
      <c r="E83" s="162">
        <v>869442811</v>
      </c>
      <c r="F83" s="162">
        <v>6919560563</v>
      </c>
    </row>
    <row r="84" spans="1:6" ht="45" customHeight="1">
      <c r="A84" s="159" t="s">
        <v>388</v>
      </c>
      <c r="B84" s="163" t="s">
        <v>376</v>
      </c>
      <c r="C84" s="164" t="s">
        <v>512</v>
      </c>
      <c r="D84" s="159"/>
      <c r="E84" s="162">
        <v>0</v>
      </c>
      <c r="F84" s="162">
        <v>0</v>
      </c>
    </row>
    <row r="85" spans="1:6" ht="45" customHeight="1">
      <c r="A85" s="159" t="s">
        <v>513</v>
      </c>
      <c r="B85" s="160" t="s">
        <v>514</v>
      </c>
      <c r="C85" s="161" t="s">
        <v>515</v>
      </c>
      <c r="D85" s="159"/>
      <c r="E85" s="162">
        <v>825804100</v>
      </c>
      <c r="F85" s="162">
        <v>81496039</v>
      </c>
    </row>
    <row r="86" spans="1:6" ht="45" customHeight="1">
      <c r="A86" s="159" t="s">
        <v>516</v>
      </c>
      <c r="B86" s="160" t="s">
        <v>517</v>
      </c>
      <c r="C86" s="161" t="s">
        <v>518</v>
      </c>
      <c r="D86" s="159"/>
      <c r="E86" s="162">
        <v>1237940047</v>
      </c>
      <c r="F86" s="162">
        <v>1378615670</v>
      </c>
    </row>
    <row r="87" spans="1:6" ht="45" customHeight="1">
      <c r="A87" s="159" t="s">
        <v>388</v>
      </c>
      <c r="B87" s="163" t="s">
        <v>519</v>
      </c>
      <c r="C87" s="164" t="s">
        <v>520</v>
      </c>
      <c r="D87" s="159"/>
      <c r="E87" s="162">
        <v>1142539791</v>
      </c>
      <c r="F87" s="162">
        <v>1267686433</v>
      </c>
    </row>
    <row r="88" spans="1:6" ht="45" customHeight="1">
      <c r="A88" s="159" t="s">
        <v>388</v>
      </c>
      <c r="B88" s="163" t="s">
        <v>521</v>
      </c>
      <c r="C88" s="164" t="s">
        <v>522</v>
      </c>
      <c r="D88" s="159"/>
      <c r="E88" s="162">
        <v>20460101</v>
      </c>
      <c r="F88" s="162">
        <v>30576101</v>
      </c>
    </row>
    <row r="89" spans="1:6" ht="45" customHeight="1">
      <c r="A89" s="159" t="s">
        <v>388</v>
      </c>
      <c r="B89" s="163" t="s">
        <v>23</v>
      </c>
      <c r="C89" s="164" t="s">
        <v>523</v>
      </c>
      <c r="D89" s="159"/>
      <c r="E89" s="162">
        <v>18040101</v>
      </c>
      <c r="F89" s="162">
        <v>20016101</v>
      </c>
    </row>
    <row r="90" spans="1:6" ht="45" customHeight="1">
      <c r="A90" s="159" t="s">
        <v>388</v>
      </c>
      <c r="B90" s="163" t="s">
        <v>35</v>
      </c>
      <c r="C90" s="164" t="s">
        <v>524</v>
      </c>
      <c r="D90" s="159"/>
      <c r="E90" s="162">
        <v>2420000</v>
      </c>
      <c r="F90" s="162">
        <v>10560000</v>
      </c>
    </row>
    <row r="91" spans="1:6" ht="45" customHeight="1">
      <c r="A91" s="159" t="s">
        <v>388</v>
      </c>
      <c r="B91" s="163" t="s">
        <v>710</v>
      </c>
      <c r="C91" s="164" t="s">
        <v>525</v>
      </c>
      <c r="D91" s="159"/>
      <c r="E91" s="162">
        <v>0</v>
      </c>
      <c r="F91" s="162">
        <v>0</v>
      </c>
    </row>
    <row r="92" spans="1:6" ht="45" customHeight="1">
      <c r="A92" s="159" t="s">
        <v>388</v>
      </c>
      <c r="B92" s="163" t="s">
        <v>526</v>
      </c>
      <c r="C92" s="164" t="s">
        <v>527</v>
      </c>
      <c r="D92" s="159"/>
      <c r="E92" s="162">
        <v>37481338</v>
      </c>
      <c r="F92" s="162">
        <v>39996187</v>
      </c>
    </row>
    <row r="93" spans="1:6" ht="45" customHeight="1">
      <c r="A93" s="159" t="s">
        <v>388</v>
      </c>
      <c r="B93" s="163" t="s">
        <v>528</v>
      </c>
      <c r="C93" s="164" t="s">
        <v>529</v>
      </c>
      <c r="D93" s="159"/>
      <c r="E93" s="162">
        <v>26458817</v>
      </c>
      <c r="F93" s="162">
        <v>29356949</v>
      </c>
    </row>
    <row r="94" spans="1:6" ht="45" customHeight="1">
      <c r="A94" s="159" t="s">
        <v>388</v>
      </c>
      <c r="B94" s="163" t="s">
        <v>530</v>
      </c>
      <c r="C94" s="164" t="s">
        <v>531</v>
      </c>
      <c r="D94" s="159"/>
      <c r="E94" s="162">
        <v>11000000</v>
      </c>
      <c r="F94" s="162">
        <v>11000000</v>
      </c>
    </row>
    <row r="95" spans="1:6" ht="45" customHeight="1">
      <c r="A95" s="159" t="s">
        <v>388</v>
      </c>
      <c r="B95" s="163" t="s">
        <v>532</v>
      </c>
      <c r="C95" s="164" t="s">
        <v>533</v>
      </c>
      <c r="D95" s="159"/>
      <c r="E95" s="162">
        <v>0</v>
      </c>
      <c r="F95" s="162">
        <v>0</v>
      </c>
    </row>
    <row r="96" spans="1:6" ht="45" customHeight="1">
      <c r="A96" s="159" t="s">
        <v>388</v>
      </c>
      <c r="B96" s="163" t="s">
        <v>534</v>
      </c>
      <c r="C96" s="164" t="s">
        <v>535</v>
      </c>
      <c r="D96" s="159"/>
      <c r="E96" s="162">
        <v>0</v>
      </c>
      <c r="F96" s="162">
        <v>0</v>
      </c>
    </row>
    <row r="97" spans="1:6" ht="45" customHeight="1">
      <c r="A97" s="159" t="s">
        <v>164</v>
      </c>
      <c r="B97" s="160" t="s">
        <v>536</v>
      </c>
      <c r="C97" s="161" t="s">
        <v>537</v>
      </c>
      <c r="D97" s="159"/>
      <c r="E97" s="162">
        <v>3287671</v>
      </c>
      <c r="F97" s="162">
        <v>2465753</v>
      </c>
    </row>
    <row r="98" spans="1:6" ht="45" customHeight="1">
      <c r="A98" s="159" t="s">
        <v>388</v>
      </c>
      <c r="B98" s="163" t="s">
        <v>379</v>
      </c>
      <c r="C98" s="164" t="s">
        <v>538</v>
      </c>
      <c r="D98" s="159"/>
      <c r="E98" s="162">
        <v>0</v>
      </c>
      <c r="F98" s="162">
        <v>0</v>
      </c>
    </row>
    <row r="99" spans="1:6" ht="45" customHeight="1">
      <c r="A99" s="159" t="s">
        <v>388</v>
      </c>
      <c r="B99" s="163" t="s">
        <v>380</v>
      </c>
      <c r="C99" s="164" t="s">
        <v>539</v>
      </c>
      <c r="D99" s="159"/>
      <c r="E99" s="162">
        <v>0</v>
      </c>
      <c r="F99" s="162">
        <v>0</v>
      </c>
    </row>
    <row r="100" spans="1:6" ht="45" customHeight="1">
      <c r="A100" s="159" t="s">
        <v>388</v>
      </c>
      <c r="B100" s="163" t="s">
        <v>540</v>
      </c>
      <c r="C100" s="164" t="s">
        <v>541</v>
      </c>
      <c r="D100" s="159"/>
      <c r="E100" s="162">
        <v>3287671</v>
      </c>
      <c r="F100" s="162">
        <v>2465753</v>
      </c>
    </row>
    <row r="101" spans="1:6" ht="45" customHeight="1">
      <c r="A101" s="159" t="s">
        <v>388</v>
      </c>
      <c r="B101" s="163" t="s">
        <v>542</v>
      </c>
      <c r="C101" s="164" t="s">
        <v>543</v>
      </c>
      <c r="D101" s="159"/>
      <c r="E101" s="162">
        <v>0</v>
      </c>
      <c r="F101" s="162">
        <v>0</v>
      </c>
    </row>
    <row r="102" spans="1:6" ht="45" customHeight="1">
      <c r="A102" s="159" t="s">
        <v>388</v>
      </c>
      <c r="B102" s="163" t="s">
        <v>378</v>
      </c>
      <c r="C102" s="164" t="s">
        <v>544</v>
      </c>
      <c r="D102" s="159"/>
      <c r="E102" s="162">
        <v>0</v>
      </c>
      <c r="F102" s="162">
        <v>0</v>
      </c>
    </row>
    <row r="103" spans="1:6" ht="45" customHeight="1">
      <c r="A103" s="13" t="s">
        <v>388</v>
      </c>
      <c r="B103" s="157" t="s">
        <v>545</v>
      </c>
      <c r="C103" s="158" t="s">
        <v>546</v>
      </c>
      <c r="D103" s="22"/>
      <c r="E103" s="22">
        <v>7163203124</v>
      </c>
      <c r="F103" s="22">
        <v>13735247977</v>
      </c>
    </row>
    <row r="104" spans="1:6" ht="45" customHeight="1">
      <c r="A104" s="13" t="s">
        <v>26</v>
      </c>
      <c r="B104" s="157" t="s">
        <v>547</v>
      </c>
      <c r="C104" s="158" t="s">
        <v>548</v>
      </c>
      <c r="D104" s="22"/>
      <c r="E104" s="22">
        <v>752521398179</v>
      </c>
      <c r="F104" s="22">
        <v>780595333267</v>
      </c>
    </row>
    <row r="105" spans="1:6" ht="45" customHeight="1">
      <c r="A105" s="159" t="s">
        <v>382</v>
      </c>
      <c r="B105" s="160" t="s">
        <v>549</v>
      </c>
      <c r="C105" s="161" t="s">
        <v>550</v>
      </c>
      <c r="D105" s="159"/>
      <c r="E105" s="162">
        <v>225907149800</v>
      </c>
      <c r="F105" s="162">
        <v>222273097400</v>
      </c>
    </row>
    <row r="106" spans="1:6" ht="45" customHeight="1">
      <c r="A106" s="159" t="s">
        <v>385</v>
      </c>
      <c r="B106" s="160" t="s">
        <v>551</v>
      </c>
      <c r="C106" s="161" t="s">
        <v>552</v>
      </c>
      <c r="D106" s="159"/>
      <c r="E106" s="162">
        <v>798167477500</v>
      </c>
      <c r="F106" s="162">
        <v>785064400400</v>
      </c>
    </row>
    <row r="107" spans="1:6" ht="45" customHeight="1">
      <c r="A107" s="159" t="s">
        <v>395</v>
      </c>
      <c r="B107" s="160" t="s">
        <v>553</v>
      </c>
      <c r="C107" s="161" t="s">
        <v>554</v>
      </c>
      <c r="D107" s="159"/>
      <c r="E107" s="162">
        <v>-572260327700</v>
      </c>
      <c r="F107" s="162">
        <v>-562791303000</v>
      </c>
    </row>
    <row r="108" spans="1:6" ht="45" customHeight="1">
      <c r="A108" s="159" t="s">
        <v>397</v>
      </c>
      <c r="B108" s="160" t="s">
        <v>555</v>
      </c>
      <c r="C108" s="161" t="s">
        <v>556</v>
      </c>
      <c r="D108" s="159"/>
      <c r="E108" s="162">
        <v>243841270018</v>
      </c>
      <c r="F108" s="162">
        <v>235264790685</v>
      </c>
    </row>
    <row r="109" spans="1:6" ht="45" customHeight="1">
      <c r="A109" s="159" t="s">
        <v>419</v>
      </c>
      <c r="B109" s="160" t="s">
        <v>557</v>
      </c>
      <c r="C109" s="161" t="s">
        <v>558</v>
      </c>
      <c r="D109" s="159"/>
      <c r="E109" s="162">
        <v>282772978361</v>
      </c>
      <c r="F109" s="162">
        <v>323057445182</v>
      </c>
    </row>
    <row r="110" spans="1:6" ht="45" customHeight="1">
      <c r="A110" s="159" t="s">
        <v>422</v>
      </c>
      <c r="B110" s="160" t="s">
        <v>559</v>
      </c>
      <c r="C110" s="161" t="s">
        <v>560</v>
      </c>
      <c r="D110" s="159"/>
      <c r="E110" s="162">
        <v>323057445182</v>
      </c>
      <c r="F110" s="162">
        <v>344890720285</v>
      </c>
    </row>
    <row r="111" spans="1:6" ht="45" customHeight="1">
      <c r="A111" s="159" t="s">
        <v>427</v>
      </c>
      <c r="B111" s="160" t="s">
        <v>561</v>
      </c>
      <c r="C111" s="161" t="s">
        <v>562</v>
      </c>
      <c r="D111" s="159"/>
      <c r="E111" s="162">
        <v>-40284466821</v>
      </c>
      <c r="F111" s="162">
        <v>-21833275103</v>
      </c>
    </row>
    <row r="112" spans="1:6" ht="45" customHeight="1">
      <c r="A112" s="13" t="s">
        <v>27</v>
      </c>
      <c r="B112" s="157" t="s">
        <v>563</v>
      </c>
      <c r="C112" s="158" t="s">
        <v>564</v>
      </c>
      <c r="D112" s="22"/>
      <c r="E112" s="54">
        <v>33311.089999999997</v>
      </c>
      <c r="F112" s="54">
        <v>35118.74</v>
      </c>
    </row>
    <row r="113" spans="1:7" ht="45" customHeight="1">
      <c r="A113" s="13" t="s">
        <v>28</v>
      </c>
      <c r="B113" s="157" t="s">
        <v>565</v>
      </c>
      <c r="C113" s="158" t="s">
        <v>566</v>
      </c>
      <c r="D113" s="22"/>
      <c r="E113" s="22">
        <v>0</v>
      </c>
      <c r="F113" s="22">
        <v>0</v>
      </c>
    </row>
    <row r="114" spans="1:7" ht="45" customHeight="1">
      <c r="A114" s="159" t="s">
        <v>382</v>
      </c>
      <c r="B114" s="160" t="s">
        <v>567</v>
      </c>
      <c r="C114" s="161" t="s">
        <v>568</v>
      </c>
      <c r="D114" s="159"/>
      <c r="E114" s="162">
        <v>0</v>
      </c>
      <c r="F114" s="162">
        <v>0</v>
      </c>
    </row>
    <row r="115" spans="1:7" ht="45" customHeight="1">
      <c r="A115" s="159" t="s">
        <v>397</v>
      </c>
      <c r="B115" s="160" t="s">
        <v>569</v>
      </c>
      <c r="C115" s="161" t="s">
        <v>570</v>
      </c>
      <c r="D115" s="159"/>
      <c r="E115" s="162">
        <v>0</v>
      </c>
      <c r="F115" s="162">
        <v>0</v>
      </c>
    </row>
    <row r="116" spans="1:7" ht="45" customHeight="1">
      <c r="A116" s="13" t="s">
        <v>29</v>
      </c>
      <c r="B116" s="157" t="s">
        <v>571</v>
      </c>
      <c r="C116" s="158" t="s">
        <v>29</v>
      </c>
      <c r="D116" s="22"/>
      <c r="E116" s="22"/>
      <c r="F116" s="22"/>
    </row>
    <row r="117" spans="1:7" ht="45" customHeight="1">
      <c r="A117" s="159" t="s">
        <v>382</v>
      </c>
      <c r="B117" s="160" t="s">
        <v>572</v>
      </c>
      <c r="C117" s="161" t="s">
        <v>573</v>
      </c>
      <c r="D117" s="159"/>
      <c r="E117" s="162">
        <v>0</v>
      </c>
      <c r="F117" s="162">
        <v>0</v>
      </c>
    </row>
    <row r="118" spans="1:7" ht="45" customHeight="1">
      <c r="A118" s="159" t="s">
        <v>397</v>
      </c>
      <c r="B118" s="160" t="s">
        <v>574</v>
      </c>
      <c r="C118" s="161" t="s">
        <v>575</v>
      </c>
      <c r="D118" s="159"/>
      <c r="E118" s="162">
        <v>0</v>
      </c>
      <c r="F118" s="162">
        <v>0</v>
      </c>
    </row>
    <row r="119" spans="1:7" ht="45" customHeight="1">
      <c r="A119" s="159" t="s">
        <v>419</v>
      </c>
      <c r="B119" s="160" t="s">
        <v>576</v>
      </c>
      <c r="C119" s="161" t="s">
        <v>577</v>
      </c>
      <c r="D119" s="159"/>
      <c r="E119" s="162">
        <v>0</v>
      </c>
      <c r="F119" s="162">
        <v>0</v>
      </c>
    </row>
    <row r="120" spans="1:7" ht="45" customHeight="1">
      <c r="A120" s="165" t="s">
        <v>482</v>
      </c>
      <c r="B120" s="166" t="s">
        <v>578</v>
      </c>
      <c r="C120" s="161" t="s">
        <v>579</v>
      </c>
      <c r="D120" s="165"/>
      <c r="E120" s="167">
        <v>22590714.98</v>
      </c>
      <c r="F120" s="167">
        <v>22227309.739999998</v>
      </c>
    </row>
    <row r="121" spans="1:7" s="3" customFormat="1">
      <c r="A121" s="12"/>
      <c r="B121" s="12"/>
      <c r="C121" s="12"/>
      <c r="D121" s="12"/>
      <c r="E121" s="12"/>
      <c r="F121" s="12"/>
      <c r="G121" s="2"/>
    </row>
    <row r="123" spans="1:7" ht="17.100000000000001" customHeight="1">
      <c r="A123" s="184" t="s">
        <v>232</v>
      </c>
      <c r="B123" s="184"/>
      <c r="C123" s="184" t="s">
        <v>233</v>
      </c>
      <c r="D123" s="184"/>
      <c r="E123" s="184"/>
      <c r="F123" s="184"/>
    </row>
    <row r="136" spans="1:6">
      <c r="A136" s="183" t="s">
        <v>585</v>
      </c>
      <c r="B136" s="183"/>
      <c r="C136" s="183" t="s">
        <v>586</v>
      </c>
      <c r="D136" s="183"/>
      <c r="E136" s="183"/>
      <c r="F136" s="131" t="s">
        <v>1303</v>
      </c>
    </row>
    <row r="137" spans="1:6" ht="17.100000000000001" customHeight="1">
      <c r="A137" s="184" t="s">
        <v>1299</v>
      </c>
      <c r="B137" s="184"/>
      <c r="C137" s="184" t="s">
        <v>1300</v>
      </c>
      <c r="D137" s="184"/>
      <c r="E137" s="184"/>
      <c r="F137" s="130" t="s">
        <v>1289</v>
      </c>
    </row>
    <row r="138" spans="1:6" ht="17.100000000000001" customHeight="1">
      <c r="A138" s="183" t="s">
        <v>1301</v>
      </c>
      <c r="B138" s="183"/>
      <c r="C138" s="183" t="s">
        <v>1302</v>
      </c>
      <c r="D138" s="183"/>
      <c r="E138" s="183"/>
      <c r="F138" s="131" t="s">
        <v>1291</v>
      </c>
    </row>
  </sheetData>
  <mergeCells count="20">
    <mergeCell ref="C14:F14"/>
    <mergeCell ref="A1:F1"/>
    <mergeCell ref="A2:F2"/>
    <mergeCell ref="A3:F3"/>
    <mergeCell ref="A5:F5"/>
    <mergeCell ref="C7:F7"/>
    <mergeCell ref="C8:F8"/>
    <mergeCell ref="C9:F9"/>
    <mergeCell ref="C10:F10"/>
    <mergeCell ref="C11:F11"/>
    <mergeCell ref="C12:F12"/>
    <mergeCell ref="C13:F13"/>
    <mergeCell ref="A138:B138"/>
    <mergeCell ref="C138:E138"/>
    <mergeCell ref="A123:B123"/>
    <mergeCell ref="C123:F123"/>
    <mergeCell ref="A136:B136"/>
    <mergeCell ref="C136:E136"/>
    <mergeCell ref="A137:B137"/>
    <mergeCell ref="C137:E137"/>
  </mergeCells>
  <printOptions horizontalCentered="1"/>
  <pageMargins left="0.3" right="0.3" top="0.75" bottom="0.75" header="0.3" footer="0.3"/>
  <pageSetup paperSize="9" scale="56" fitToHeight="0" orientation="portrait" r:id="rId1"/>
  <headerFooter>
    <oddHeader>&amp;L&amp;"Arial"&amp;9&amp;KA80000CONFIDENTIAL&amp;1#</oddHead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J95"/>
  <sheetViews>
    <sheetView view="pageBreakPreview" zoomScale="55" zoomScaleNormal="100" zoomScaleSheetLayoutView="55" workbookViewId="0">
      <selection activeCell="A18" sqref="A18"/>
    </sheetView>
  </sheetViews>
  <sheetFormatPr defaultColWidth="8.85546875" defaultRowHeight="12.75"/>
  <cols>
    <col min="1" max="1" width="69.85546875" style="12" customWidth="1"/>
    <col min="2" max="2" width="12" style="12" customWidth="1"/>
    <col min="3" max="3" width="12.5703125" style="12" customWidth="1"/>
    <col min="4" max="4" width="28" style="12" customWidth="1"/>
    <col min="5" max="5" width="25.5703125" style="12" customWidth="1"/>
    <col min="6" max="6" width="27.85546875" style="12" customWidth="1"/>
    <col min="7" max="7" width="28.85546875" style="12" customWidth="1"/>
    <col min="8" max="16384" width="8.85546875" style="30"/>
  </cols>
  <sheetData>
    <row r="1" spans="1:7" ht="57" customHeight="1">
      <c r="A1" s="186" t="s">
        <v>699</v>
      </c>
      <c r="B1" s="186"/>
      <c r="C1" s="186"/>
      <c r="D1" s="186"/>
      <c r="E1" s="186"/>
      <c r="F1" s="186"/>
      <c r="G1" s="186"/>
    </row>
    <row r="2" spans="1:7" ht="57" customHeight="1">
      <c r="A2" s="187" t="s">
        <v>698</v>
      </c>
      <c r="B2" s="187"/>
      <c r="C2" s="187"/>
      <c r="D2" s="187"/>
      <c r="E2" s="187"/>
      <c r="F2" s="187"/>
      <c r="G2" s="187"/>
    </row>
    <row r="3" spans="1:7" ht="44.1" customHeight="1">
      <c r="A3" s="188" t="s">
        <v>148</v>
      </c>
      <c r="B3" s="188"/>
      <c r="C3" s="188"/>
      <c r="D3" s="188"/>
      <c r="E3" s="188"/>
      <c r="F3" s="188"/>
      <c r="G3" s="188"/>
    </row>
    <row r="4" spans="1:7" ht="9.6" customHeight="1"/>
    <row r="5" spans="1:7">
      <c r="A5" s="189" t="str">
        <f>TONGQUAN!C2</f>
        <v>Tháng 04 năm 2025
/ Apr 2025</v>
      </c>
      <c r="B5" s="189"/>
      <c r="C5" s="189"/>
      <c r="D5" s="189"/>
      <c r="E5" s="189"/>
      <c r="F5" s="189"/>
      <c r="G5" s="189"/>
    </row>
    <row r="7" spans="1:7" ht="17.100000000000001" customHeight="1">
      <c r="A7" s="108" t="s">
        <v>2</v>
      </c>
      <c r="D7" s="182" t="str">
        <f>TONGQUAN!D5</f>
        <v>Công ty TNHH quản lý quỹ đầu tư chứng khoán Vietcombank</v>
      </c>
      <c r="E7" s="182"/>
      <c r="F7" s="182"/>
      <c r="G7" s="182"/>
    </row>
    <row r="8" spans="1:7" ht="17.100000000000001" customHeight="1">
      <c r="A8" s="36" t="s">
        <v>15</v>
      </c>
      <c r="D8" s="185" t="str">
        <f>TONGQUAN!D6</f>
        <v>Vietcombank Fund Management Company Limited</v>
      </c>
      <c r="E8" s="185"/>
      <c r="F8" s="185"/>
      <c r="G8" s="185"/>
    </row>
    <row r="9" spans="1:7" ht="17.100000000000001" customHeight="1">
      <c r="A9" s="108" t="s">
        <v>3</v>
      </c>
      <c r="D9" s="182" t="str">
        <f>TONGQUAN!D7</f>
        <v>Ngân hàng TNHH Một thành viên Standard Chartered (Việt Nam)</v>
      </c>
      <c r="E9" s="182"/>
      <c r="F9" s="182"/>
      <c r="G9" s="182"/>
    </row>
    <row r="10" spans="1:7" ht="17.100000000000001" customHeight="1">
      <c r="A10" s="36" t="s">
        <v>4</v>
      </c>
      <c r="D10" s="185" t="str">
        <f>TONGQUAN!D8</f>
        <v>Standard Chartered Bank (Vietnam) Limited</v>
      </c>
      <c r="E10" s="185"/>
      <c r="F10" s="185"/>
      <c r="G10" s="185"/>
    </row>
    <row r="11" spans="1:7" ht="17.100000000000001" customHeight="1">
      <c r="A11" s="108" t="s">
        <v>5</v>
      </c>
      <c r="D11" s="182" t="str">
        <f>TONGQUAN!D9</f>
        <v>Quỹ Đầu tư Cổ Phiếu Hàng Đầu VCBF</v>
      </c>
      <c r="E11" s="182"/>
      <c r="F11" s="182"/>
      <c r="G11" s="182"/>
    </row>
    <row r="12" spans="1:7" ht="17.100000000000001" customHeight="1">
      <c r="A12" s="36" t="s">
        <v>6</v>
      </c>
      <c r="D12" s="185" t="str">
        <f>TONGQUAN!D10</f>
        <v>VCBF Blue Chip Fund (VCBBCF)</v>
      </c>
      <c r="E12" s="185"/>
      <c r="F12" s="185"/>
      <c r="G12" s="185"/>
    </row>
    <row r="13" spans="1:7" ht="17.100000000000001" customHeight="1">
      <c r="A13" s="108" t="s">
        <v>7</v>
      </c>
      <c r="D13" s="182" t="str">
        <f>TONGQUAN!D11</f>
        <v>Ngày 06 tháng 05 năm 2025</v>
      </c>
      <c r="E13" s="182"/>
      <c r="F13" s="182"/>
      <c r="G13" s="182"/>
    </row>
    <row r="14" spans="1:7" ht="17.100000000000001" customHeight="1">
      <c r="A14" s="36" t="s">
        <v>8</v>
      </c>
      <c r="D14" s="185" t="str">
        <f>TONGQUAN!D12</f>
        <v>06 May 2025</v>
      </c>
      <c r="E14" s="185"/>
      <c r="F14" s="185"/>
      <c r="G14" s="185"/>
    </row>
    <row r="16" spans="1:7" ht="39" customHeight="1">
      <c r="A16" s="190" t="s">
        <v>149</v>
      </c>
      <c r="B16" s="192" t="s">
        <v>150</v>
      </c>
      <c r="C16" s="192" t="s">
        <v>151</v>
      </c>
      <c r="D16" s="195" t="s">
        <v>1296</v>
      </c>
      <c r="E16" s="196"/>
      <c r="F16" s="195" t="s">
        <v>1297</v>
      </c>
      <c r="G16" s="196"/>
    </row>
    <row r="17" spans="1:10" ht="39" customHeight="1">
      <c r="A17" s="191"/>
      <c r="B17" s="193"/>
      <c r="C17" s="194"/>
      <c r="D17" s="37" t="str">
        <f>BCKetQuaHoatDong_06028!D18</f>
        <v>Tháng 04 năm 2025
Apr 2025</v>
      </c>
      <c r="E17" s="38" t="s">
        <v>152</v>
      </c>
      <c r="F17" s="10" t="s">
        <v>1298</v>
      </c>
      <c r="G17" s="38" t="s">
        <v>152</v>
      </c>
    </row>
    <row r="18" spans="1:10" s="3" customFormat="1" ht="49.35" customHeight="1">
      <c r="A18" s="39" t="s">
        <v>357</v>
      </c>
      <c r="B18" s="40" t="s">
        <v>153</v>
      </c>
      <c r="C18" s="41"/>
      <c r="D18" s="22">
        <v>-38918547706</v>
      </c>
      <c r="E18" s="22">
        <v>-48783850516</v>
      </c>
      <c r="F18" s="22">
        <v>-24790808083</v>
      </c>
      <c r="G18" s="22">
        <v>47601980603</v>
      </c>
    </row>
    <row r="19" spans="1:10" ht="49.35" customHeight="1">
      <c r="A19" s="42" t="s">
        <v>358</v>
      </c>
      <c r="B19" s="43" t="s">
        <v>154</v>
      </c>
      <c r="C19" s="44"/>
      <c r="D19" s="24">
        <v>1381939500</v>
      </c>
      <c r="E19" s="24">
        <v>3198244900</v>
      </c>
      <c r="F19" s="24">
        <v>888550000</v>
      </c>
      <c r="G19" s="24">
        <v>1672954600</v>
      </c>
      <c r="J19" s="3"/>
    </row>
    <row r="20" spans="1:10" ht="49.35" customHeight="1">
      <c r="A20" s="42" t="s">
        <v>359</v>
      </c>
      <c r="B20" s="43" t="s">
        <v>155</v>
      </c>
      <c r="C20" s="45"/>
      <c r="D20" s="24">
        <v>617994</v>
      </c>
      <c r="E20" s="24">
        <v>9979534</v>
      </c>
      <c r="F20" s="24">
        <v>25195167</v>
      </c>
      <c r="G20" s="24">
        <v>74994603</v>
      </c>
      <c r="J20" s="3"/>
    </row>
    <row r="21" spans="1:10" ht="49.35" customHeight="1">
      <c r="A21" s="42" t="s">
        <v>276</v>
      </c>
      <c r="B21" s="43" t="s">
        <v>156</v>
      </c>
      <c r="C21" s="45"/>
      <c r="D21" s="24">
        <v>617994</v>
      </c>
      <c r="E21" s="24">
        <v>9979534</v>
      </c>
      <c r="F21" s="24">
        <v>25195167</v>
      </c>
      <c r="G21" s="24">
        <v>74994603</v>
      </c>
      <c r="J21" s="3"/>
    </row>
    <row r="22" spans="1:10" ht="49.35" customHeight="1">
      <c r="A22" s="42" t="s">
        <v>708</v>
      </c>
      <c r="B22" s="43" t="s">
        <v>157</v>
      </c>
      <c r="C22" s="45"/>
      <c r="D22" s="24">
        <v>0</v>
      </c>
      <c r="E22" s="24">
        <v>0</v>
      </c>
      <c r="F22" s="24">
        <v>0</v>
      </c>
      <c r="G22" s="24">
        <v>0</v>
      </c>
      <c r="J22" s="3"/>
    </row>
    <row r="23" spans="1:10" ht="49.35" customHeight="1">
      <c r="A23" s="42" t="s">
        <v>360</v>
      </c>
      <c r="B23" s="43" t="s">
        <v>236</v>
      </c>
      <c r="C23" s="45"/>
      <c r="D23" s="24">
        <v>0</v>
      </c>
      <c r="E23" s="24">
        <v>0</v>
      </c>
      <c r="F23" s="24">
        <v>0</v>
      </c>
      <c r="G23" s="24">
        <v>0</v>
      </c>
      <c r="J23" s="3"/>
    </row>
    <row r="24" spans="1:10" ht="49.35" customHeight="1">
      <c r="A24" s="42" t="s">
        <v>275</v>
      </c>
      <c r="B24" s="43" t="s">
        <v>274</v>
      </c>
      <c r="C24" s="45"/>
      <c r="D24" s="24">
        <v>0</v>
      </c>
      <c r="E24" s="24">
        <v>0</v>
      </c>
      <c r="F24" s="24">
        <v>0</v>
      </c>
      <c r="G24" s="24">
        <v>0</v>
      </c>
      <c r="J24" s="3"/>
    </row>
    <row r="25" spans="1:10" ht="49.35" customHeight="1">
      <c r="A25" s="42" t="s">
        <v>277</v>
      </c>
      <c r="B25" s="46" t="s">
        <v>158</v>
      </c>
      <c r="C25" s="45"/>
      <c r="D25" s="24">
        <v>0</v>
      </c>
      <c r="E25" s="24">
        <v>0</v>
      </c>
      <c r="F25" s="24">
        <v>0</v>
      </c>
      <c r="G25" s="24">
        <v>2722748980</v>
      </c>
      <c r="J25" s="3"/>
    </row>
    <row r="26" spans="1:10" ht="49.35" customHeight="1">
      <c r="A26" s="42" t="s">
        <v>278</v>
      </c>
      <c r="B26" s="46" t="s">
        <v>159</v>
      </c>
      <c r="C26" s="45"/>
      <c r="D26" s="24">
        <v>-40301105200</v>
      </c>
      <c r="E26" s="24">
        <v>-51992074950</v>
      </c>
      <c r="F26" s="24">
        <v>-25704553250</v>
      </c>
      <c r="G26" s="24">
        <v>43131282420</v>
      </c>
      <c r="J26" s="3"/>
    </row>
    <row r="27" spans="1:10" ht="49.35" customHeight="1">
      <c r="A27" s="42" t="s">
        <v>361</v>
      </c>
      <c r="B27" s="46" t="s">
        <v>160</v>
      </c>
      <c r="C27" s="45"/>
      <c r="D27" s="24">
        <v>0</v>
      </c>
      <c r="E27" s="24">
        <v>0</v>
      </c>
      <c r="F27" s="24">
        <v>0</v>
      </c>
      <c r="G27" s="24">
        <v>0</v>
      </c>
      <c r="J27" s="3"/>
    </row>
    <row r="28" spans="1:10" ht="49.35" customHeight="1">
      <c r="A28" s="42" t="s">
        <v>279</v>
      </c>
      <c r="B28" s="46" t="s">
        <v>161</v>
      </c>
      <c r="C28" s="45"/>
      <c r="D28" s="24">
        <v>0</v>
      </c>
      <c r="E28" s="24">
        <v>0</v>
      </c>
      <c r="F28" s="24">
        <v>0</v>
      </c>
      <c r="G28" s="24">
        <v>0</v>
      </c>
      <c r="J28" s="3"/>
    </row>
    <row r="29" spans="1:10" ht="49.35" customHeight="1">
      <c r="A29" s="42" t="s">
        <v>362</v>
      </c>
      <c r="B29" s="46" t="s">
        <v>162</v>
      </c>
      <c r="C29" s="45"/>
      <c r="D29" s="24">
        <v>0</v>
      </c>
      <c r="E29" s="24">
        <v>0</v>
      </c>
      <c r="F29" s="24">
        <v>0</v>
      </c>
      <c r="G29" s="24">
        <v>0</v>
      </c>
      <c r="J29" s="3"/>
    </row>
    <row r="30" spans="1:10" ht="49.35" customHeight="1">
      <c r="A30" s="42" t="s">
        <v>363</v>
      </c>
      <c r="B30" s="46" t="s">
        <v>163</v>
      </c>
      <c r="C30" s="45"/>
      <c r="D30" s="24">
        <v>0</v>
      </c>
      <c r="E30" s="24">
        <v>0</v>
      </c>
      <c r="F30" s="24">
        <v>0</v>
      </c>
      <c r="G30" s="24">
        <v>0</v>
      </c>
      <c r="J30" s="3"/>
    </row>
    <row r="31" spans="1:10" s="3" customFormat="1" ht="49.35" customHeight="1">
      <c r="A31" s="39" t="s">
        <v>331</v>
      </c>
      <c r="B31" s="40" t="s">
        <v>164</v>
      </c>
      <c r="C31" s="41"/>
      <c r="D31" s="22">
        <v>33959040</v>
      </c>
      <c r="E31" s="22">
        <v>191108582</v>
      </c>
      <c r="F31" s="22">
        <v>12915017</v>
      </c>
      <c r="G31" s="22">
        <v>66665277</v>
      </c>
    </row>
    <row r="32" spans="1:10" ht="49.35" customHeight="1">
      <c r="A32" s="42" t="s">
        <v>165</v>
      </c>
      <c r="B32" s="46" t="s">
        <v>166</v>
      </c>
      <c r="C32" s="45"/>
      <c r="D32" s="24">
        <v>33959040</v>
      </c>
      <c r="E32" s="24">
        <v>191108582</v>
      </c>
      <c r="F32" s="24">
        <v>12915017</v>
      </c>
      <c r="G32" s="24">
        <v>66665277</v>
      </c>
      <c r="J32" s="3"/>
    </row>
    <row r="33" spans="1:10" ht="49.35" customHeight="1">
      <c r="A33" s="47" t="s">
        <v>709</v>
      </c>
      <c r="B33" s="43" t="s">
        <v>167</v>
      </c>
      <c r="C33" s="44"/>
      <c r="D33" s="24">
        <v>33959040</v>
      </c>
      <c r="E33" s="24">
        <v>191072433</v>
      </c>
      <c r="F33" s="24">
        <v>12897317</v>
      </c>
      <c r="G33" s="24">
        <v>66619077</v>
      </c>
      <c r="J33" s="3"/>
    </row>
    <row r="34" spans="1:10" ht="49.35" customHeight="1">
      <c r="A34" s="47" t="s">
        <v>42</v>
      </c>
      <c r="B34" s="43" t="s">
        <v>168</v>
      </c>
      <c r="C34" s="44"/>
      <c r="D34" s="24">
        <v>0</v>
      </c>
      <c r="E34" s="24">
        <v>36149</v>
      </c>
      <c r="F34" s="24">
        <v>17700</v>
      </c>
      <c r="G34" s="24">
        <v>46200</v>
      </c>
      <c r="J34" s="3"/>
    </row>
    <row r="35" spans="1:10" ht="49.35" customHeight="1">
      <c r="A35" s="47" t="s">
        <v>169</v>
      </c>
      <c r="B35" s="43" t="s">
        <v>170</v>
      </c>
      <c r="C35" s="45"/>
      <c r="D35" s="24">
        <v>0</v>
      </c>
      <c r="E35" s="24">
        <v>0</v>
      </c>
      <c r="F35" s="24">
        <v>0</v>
      </c>
      <c r="G35" s="24">
        <v>0</v>
      </c>
      <c r="J35" s="3"/>
    </row>
    <row r="36" spans="1:10" ht="49.35" customHeight="1">
      <c r="A36" s="47" t="s">
        <v>171</v>
      </c>
      <c r="B36" s="43" t="s">
        <v>172</v>
      </c>
      <c r="C36" s="45"/>
      <c r="D36" s="24">
        <v>0</v>
      </c>
      <c r="E36" s="24">
        <v>0</v>
      </c>
      <c r="F36" s="24">
        <v>0</v>
      </c>
      <c r="G36" s="24">
        <v>0</v>
      </c>
      <c r="J36" s="3"/>
    </row>
    <row r="37" spans="1:10" ht="49.35" customHeight="1">
      <c r="A37" s="47" t="s">
        <v>173</v>
      </c>
      <c r="B37" s="43" t="s">
        <v>174</v>
      </c>
      <c r="C37" s="45"/>
      <c r="D37" s="24">
        <v>0</v>
      </c>
      <c r="E37" s="24">
        <v>0</v>
      </c>
      <c r="F37" s="24">
        <v>0</v>
      </c>
      <c r="G37" s="24">
        <v>0</v>
      </c>
      <c r="J37" s="3"/>
    </row>
    <row r="38" spans="1:10" ht="49.35" customHeight="1">
      <c r="A38" s="47" t="s">
        <v>332</v>
      </c>
      <c r="B38" s="43" t="s">
        <v>175</v>
      </c>
      <c r="C38" s="45"/>
      <c r="D38" s="24">
        <v>0</v>
      </c>
      <c r="E38" s="24">
        <v>0</v>
      </c>
      <c r="F38" s="24">
        <v>0</v>
      </c>
      <c r="G38" s="24">
        <v>0</v>
      </c>
      <c r="J38" s="3"/>
    </row>
    <row r="39" spans="1:10" s="3" customFormat="1" ht="49.35" customHeight="1">
      <c r="A39" s="39" t="s">
        <v>333</v>
      </c>
      <c r="B39" s="40" t="s">
        <v>176</v>
      </c>
      <c r="C39" s="41"/>
      <c r="D39" s="22">
        <v>1331960075</v>
      </c>
      <c r="E39" s="22">
        <v>5301403127</v>
      </c>
      <c r="F39" s="22">
        <v>998924820</v>
      </c>
      <c r="G39" s="22">
        <v>3441017932</v>
      </c>
    </row>
    <row r="40" spans="1:10" ht="49.35" customHeight="1">
      <c r="A40" s="47" t="s">
        <v>364</v>
      </c>
      <c r="B40" s="43" t="s">
        <v>177</v>
      </c>
      <c r="C40" s="45"/>
      <c r="D40" s="24">
        <v>1142539791</v>
      </c>
      <c r="E40" s="24">
        <v>4641562427</v>
      </c>
      <c r="F40" s="24">
        <v>773268763</v>
      </c>
      <c r="G40" s="24">
        <v>2885584381</v>
      </c>
      <c r="J40" s="3"/>
    </row>
    <row r="41" spans="1:10" ht="49.35" customHeight="1">
      <c r="A41" s="47" t="s">
        <v>178</v>
      </c>
      <c r="B41" s="43" t="s">
        <v>179</v>
      </c>
      <c r="C41" s="44"/>
      <c r="D41" s="24">
        <v>23770594</v>
      </c>
      <c r="E41" s="24">
        <v>117410620</v>
      </c>
      <c r="F41" s="24">
        <v>17215822</v>
      </c>
      <c r="G41" s="24">
        <v>63780483</v>
      </c>
      <c r="J41" s="3"/>
    </row>
    <row r="42" spans="1:10" ht="49.35" customHeight="1">
      <c r="A42" s="14" t="s">
        <v>23</v>
      </c>
      <c r="B42" s="48" t="s">
        <v>180</v>
      </c>
      <c r="C42" s="44"/>
      <c r="D42" s="24">
        <v>18040101</v>
      </c>
      <c r="E42" s="24">
        <v>73287825</v>
      </c>
      <c r="F42" s="24">
        <v>12209508</v>
      </c>
      <c r="G42" s="24">
        <v>46635048</v>
      </c>
      <c r="J42" s="3"/>
    </row>
    <row r="43" spans="1:10" ht="49.35" customHeight="1">
      <c r="A43" s="14" t="s">
        <v>24</v>
      </c>
      <c r="B43" s="48" t="s">
        <v>181</v>
      </c>
      <c r="C43" s="44"/>
      <c r="D43" s="24">
        <v>1320000</v>
      </c>
      <c r="E43" s="24">
        <v>26400000</v>
      </c>
      <c r="F43" s="24">
        <v>2200000</v>
      </c>
      <c r="G43" s="24">
        <v>5720000</v>
      </c>
      <c r="J43" s="3"/>
    </row>
    <row r="44" spans="1:10" ht="49.35" customHeight="1">
      <c r="A44" s="14" t="s">
        <v>710</v>
      </c>
      <c r="B44" s="48" t="s">
        <v>182</v>
      </c>
      <c r="C44" s="44"/>
      <c r="D44" s="24">
        <v>4410493</v>
      </c>
      <c r="E44" s="24">
        <v>17722795</v>
      </c>
      <c r="F44" s="24">
        <v>2806314</v>
      </c>
      <c r="G44" s="24">
        <v>11425435</v>
      </c>
      <c r="J44" s="3"/>
    </row>
    <row r="45" spans="1:10" ht="49.35" customHeight="1">
      <c r="A45" s="47" t="s">
        <v>183</v>
      </c>
      <c r="B45" s="43" t="s">
        <v>184</v>
      </c>
      <c r="C45" s="44"/>
      <c r="D45" s="24">
        <v>26458817</v>
      </c>
      <c r="E45" s="24">
        <v>107488813</v>
      </c>
      <c r="F45" s="24">
        <v>17931222</v>
      </c>
      <c r="G45" s="24">
        <v>71324068</v>
      </c>
      <c r="J45" s="3"/>
    </row>
    <row r="46" spans="1:10" ht="49.35" customHeight="1">
      <c r="A46" s="47" t="s">
        <v>185</v>
      </c>
      <c r="B46" s="43" t="s">
        <v>186</v>
      </c>
      <c r="C46" s="44"/>
      <c r="D46" s="24">
        <v>37481338</v>
      </c>
      <c r="E46" s="24">
        <v>152324185</v>
      </c>
      <c r="F46" s="24">
        <v>37400000</v>
      </c>
      <c r="G46" s="24">
        <v>149600000</v>
      </c>
      <c r="J46" s="3"/>
    </row>
    <row r="47" spans="1:10" ht="49.35" customHeight="1">
      <c r="A47" s="47" t="s">
        <v>187</v>
      </c>
      <c r="B47" s="43" t="s">
        <v>188</v>
      </c>
      <c r="C47" s="44"/>
      <c r="D47" s="24">
        <v>11000000</v>
      </c>
      <c r="E47" s="24">
        <v>44000000</v>
      </c>
      <c r="F47" s="24">
        <v>11000000</v>
      </c>
      <c r="G47" s="24">
        <v>44000000</v>
      </c>
      <c r="J47" s="3"/>
    </row>
    <row r="48" spans="1:10" ht="49.35" customHeight="1">
      <c r="A48" s="47" t="s">
        <v>189</v>
      </c>
      <c r="B48" s="43" t="s">
        <v>190</v>
      </c>
      <c r="C48" s="44"/>
      <c r="D48" s="24">
        <v>0</v>
      </c>
      <c r="E48" s="24">
        <v>0</v>
      </c>
      <c r="F48" s="24">
        <v>0</v>
      </c>
      <c r="G48" s="24">
        <v>0</v>
      </c>
      <c r="J48" s="3"/>
    </row>
    <row r="49" spans="1:10" ht="49.35" customHeight="1">
      <c r="A49" s="15" t="s">
        <v>365</v>
      </c>
      <c r="B49" s="48" t="s">
        <v>191</v>
      </c>
      <c r="C49" s="44"/>
      <c r="D49" s="24">
        <v>0</v>
      </c>
      <c r="E49" s="24">
        <v>0</v>
      </c>
      <c r="F49" s="24">
        <v>0</v>
      </c>
      <c r="G49" s="24">
        <v>0</v>
      </c>
      <c r="J49" s="3"/>
    </row>
    <row r="50" spans="1:10" ht="49.35" customHeight="1">
      <c r="A50" s="15" t="s">
        <v>366</v>
      </c>
      <c r="B50" s="48" t="s">
        <v>192</v>
      </c>
      <c r="C50" s="44"/>
      <c r="D50" s="24">
        <v>0</v>
      </c>
      <c r="E50" s="24">
        <v>0</v>
      </c>
      <c r="F50" s="24">
        <v>0</v>
      </c>
      <c r="G50" s="24">
        <v>0</v>
      </c>
      <c r="J50" s="3"/>
    </row>
    <row r="51" spans="1:10" ht="49.35" customHeight="1">
      <c r="A51" s="47" t="s">
        <v>193</v>
      </c>
      <c r="B51" s="43" t="s">
        <v>194</v>
      </c>
      <c r="C51" s="44"/>
      <c r="D51" s="24">
        <v>67175754</v>
      </c>
      <c r="E51" s="24">
        <v>144844713</v>
      </c>
      <c r="F51" s="24">
        <v>118474288</v>
      </c>
      <c r="G51" s="24">
        <v>133974288</v>
      </c>
      <c r="J51" s="3"/>
    </row>
    <row r="52" spans="1:10" ht="49.35" customHeight="1">
      <c r="A52" s="47" t="s">
        <v>334</v>
      </c>
      <c r="B52" s="43" t="s">
        <v>195</v>
      </c>
      <c r="C52" s="44"/>
      <c r="D52" s="24">
        <v>12249863</v>
      </c>
      <c r="E52" s="24">
        <v>48999452</v>
      </c>
      <c r="F52" s="24">
        <v>11685246</v>
      </c>
      <c r="G52" s="24">
        <v>47130492</v>
      </c>
      <c r="J52" s="3"/>
    </row>
    <row r="53" spans="1:10" ht="49.35" customHeight="1">
      <c r="A53" s="47" t="s">
        <v>196</v>
      </c>
      <c r="B53" s="43" t="s">
        <v>197</v>
      </c>
      <c r="C53" s="44"/>
      <c r="D53" s="24">
        <v>0</v>
      </c>
      <c r="E53" s="24">
        <v>0</v>
      </c>
      <c r="F53" s="24">
        <v>0</v>
      </c>
      <c r="G53" s="24">
        <v>0</v>
      </c>
      <c r="J53" s="3"/>
    </row>
    <row r="54" spans="1:10" ht="49.35" customHeight="1">
      <c r="A54" s="47" t="s">
        <v>335</v>
      </c>
      <c r="B54" s="49" t="s">
        <v>198</v>
      </c>
      <c r="C54" s="44"/>
      <c r="D54" s="24">
        <v>11283918</v>
      </c>
      <c r="E54" s="24">
        <v>44772917</v>
      </c>
      <c r="F54" s="24">
        <v>11949479</v>
      </c>
      <c r="G54" s="24">
        <v>45624220</v>
      </c>
      <c r="J54" s="3"/>
    </row>
    <row r="55" spans="1:10" ht="49.35" customHeight="1">
      <c r="A55" s="15" t="s">
        <v>38</v>
      </c>
      <c r="B55" s="50" t="s">
        <v>199</v>
      </c>
      <c r="C55" s="44"/>
      <c r="D55" s="24">
        <v>10000000</v>
      </c>
      <c r="E55" s="24">
        <v>40000000</v>
      </c>
      <c r="F55" s="24">
        <v>10000000</v>
      </c>
      <c r="G55" s="24">
        <v>40000000</v>
      </c>
      <c r="J55" s="3"/>
    </row>
    <row r="56" spans="1:10" ht="49.35" customHeight="1">
      <c r="A56" s="15" t="s">
        <v>200</v>
      </c>
      <c r="B56" s="50" t="s">
        <v>201</v>
      </c>
      <c r="C56" s="44"/>
      <c r="D56" s="24">
        <v>0</v>
      </c>
      <c r="E56" s="24">
        <v>0</v>
      </c>
      <c r="F56" s="24">
        <v>0</v>
      </c>
      <c r="G56" s="24">
        <v>0</v>
      </c>
      <c r="J56" s="3"/>
    </row>
    <row r="57" spans="1:10" ht="49.35" customHeight="1">
      <c r="A57" s="15" t="s">
        <v>202</v>
      </c>
      <c r="B57" s="50" t="s">
        <v>203</v>
      </c>
      <c r="C57" s="45"/>
      <c r="D57" s="24">
        <v>0</v>
      </c>
      <c r="E57" s="24">
        <v>0</v>
      </c>
      <c r="F57" s="24">
        <v>0</v>
      </c>
      <c r="G57" s="24">
        <v>0</v>
      </c>
      <c r="J57" s="3"/>
    </row>
    <row r="58" spans="1:10" ht="49.35" customHeight="1">
      <c r="A58" s="15" t="s">
        <v>336</v>
      </c>
      <c r="B58" s="50" t="s">
        <v>204</v>
      </c>
      <c r="C58" s="44"/>
      <c r="D58" s="24">
        <v>0</v>
      </c>
      <c r="E58" s="24">
        <v>0</v>
      </c>
      <c r="F58" s="24">
        <v>0</v>
      </c>
      <c r="G58" s="24">
        <v>0</v>
      </c>
      <c r="J58" s="3"/>
    </row>
    <row r="59" spans="1:10" ht="49.35" customHeight="1">
      <c r="A59" s="15" t="s">
        <v>39</v>
      </c>
      <c r="B59" s="50" t="s">
        <v>205</v>
      </c>
      <c r="C59" s="45"/>
      <c r="D59" s="24">
        <v>0</v>
      </c>
      <c r="E59" s="24">
        <v>0</v>
      </c>
      <c r="F59" s="24">
        <v>0</v>
      </c>
      <c r="G59" s="24">
        <v>0</v>
      </c>
      <c r="J59" s="3"/>
    </row>
    <row r="60" spans="1:10" ht="49.35" customHeight="1">
      <c r="A60" s="15" t="s">
        <v>337</v>
      </c>
      <c r="B60" s="50" t="s">
        <v>206</v>
      </c>
      <c r="C60" s="45"/>
      <c r="D60" s="24">
        <v>0</v>
      </c>
      <c r="E60" s="24">
        <v>0</v>
      </c>
      <c r="F60" s="24">
        <v>0</v>
      </c>
      <c r="G60" s="24">
        <v>0</v>
      </c>
      <c r="J60" s="3"/>
    </row>
    <row r="61" spans="1:10" ht="49.35" customHeight="1">
      <c r="A61" s="15" t="s">
        <v>338</v>
      </c>
      <c r="B61" s="50" t="s">
        <v>207</v>
      </c>
      <c r="C61" s="45"/>
      <c r="D61" s="24">
        <v>821918</v>
      </c>
      <c r="E61" s="24">
        <v>3287671</v>
      </c>
      <c r="F61" s="24">
        <v>819672</v>
      </c>
      <c r="G61" s="24">
        <v>3306011</v>
      </c>
      <c r="J61" s="3"/>
    </row>
    <row r="62" spans="1:10" ht="49.35" customHeight="1">
      <c r="A62" s="15" t="s">
        <v>46</v>
      </c>
      <c r="B62" s="50" t="s">
        <v>208</v>
      </c>
      <c r="C62" s="45"/>
      <c r="D62" s="24">
        <v>462000</v>
      </c>
      <c r="E62" s="24">
        <v>1485246</v>
      </c>
      <c r="F62" s="24">
        <v>1129807</v>
      </c>
      <c r="G62" s="24">
        <v>2318209</v>
      </c>
      <c r="J62" s="3"/>
    </row>
    <row r="63" spans="1:10" ht="49.35" customHeight="1">
      <c r="A63" s="15" t="s">
        <v>40</v>
      </c>
      <c r="B63" s="50" t="s">
        <v>209</v>
      </c>
      <c r="C63" s="45"/>
      <c r="D63" s="24">
        <v>0</v>
      </c>
      <c r="E63" s="24">
        <v>0</v>
      </c>
      <c r="F63" s="24">
        <v>0</v>
      </c>
      <c r="G63" s="24">
        <v>0</v>
      </c>
      <c r="J63" s="3"/>
    </row>
    <row r="64" spans="1:10" ht="49.35" customHeight="1">
      <c r="A64" s="15" t="s">
        <v>323</v>
      </c>
      <c r="B64" s="50" t="s">
        <v>210</v>
      </c>
      <c r="C64" s="44"/>
      <c r="D64" s="24">
        <v>0</v>
      </c>
      <c r="E64" s="24">
        <v>0</v>
      </c>
      <c r="F64" s="24">
        <v>0</v>
      </c>
      <c r="G64" s="24">
        <v>0</v>
      </c>
      <c r="J64" s="3"/>
    </row>
    <row r="65" spans="1:10" ht="49.35" customHeight="1">
      <c r="A65" s="15" t="s">
        <v>711</v>
      </c>
      <c r="B65" s="50" t="s">
        <v>211</v>
      </c>
      <c r="C65" s="44"/>
      <c r="D65" s="24">
        <v>0</v>
      </c>
      <c r="E65" s="24">
        <v>0</v>
      </c>
      <c r="F65" s="24">
        <v>0</v>
      </c>
      <c r="G65" s="24">
        <v>0</v>
      </c>
      <c r="J65" s="3"/>
    </row>
    <row r="66" spans="1:10" ht="49.35" customHeight="1">
      <c r="A66" s="15" t="s">
        <v>712</v>
      </c>
      <c r="B66" s="50" t="s">
        <v>212</v>
      </c>
      <c r="C66" s="44"/>
      <c r="D66" s="24">
        <v>0</v>
      </c>
      <c r="E66" s="24">
        <v>0</v>
      </c>
      <c r="F66" s="24">
        <v>0</v>
      </c>
      <c r="G66" s="24">
        <v>0</v>
      </c>
      <c r="J66" s="3"/>
    </row>
    <row r="67" spans="1:10" ht="49.35" customHeight="1">
      <c r="A67" s="15" t="s">
        <v>339</v>
      </c>
      <c r="B67" s="50" t="s">
        <v>213</v>
      </c>
      <c r="C67" s="44"/>
      <c r="D67" s="24">
        <v>0</v>
      </c>
      <c r="E67" s="24">
        <v>0</v>
      </c>
      <c r="F67" s="24">
        <v>0</v>
      </c>
      <c r="G67" s="24">
        <v>0</v>
      </c>
      <c r="J67" s="3"/>
    </row>
    <row r="68" spans="1:10" ht="49.35" customHeight="1">
      <c r="A68" s="15" t="s">
        <v>214</v>
      </c>
      <c r="B68" s="50" t="s">
        <v>215</v>
      </c>
      <c r="C68" s="44"/>
      <c r="D68" s="24">
        <v>0</v>
      </c>
      <c r="E68" s="24">
        <v>0</v>
      </c>
      <c r="F68" s="24">
        <v>0</v>
      </c>
      <c r="G68" s="24">
        <v>0</v>
      </c>
      <c r="J68" s="3"/>
    </row>
    <row r="69" spans="1:10" s="3" customFormat="1" ht="49.35" customHeight="1">
      <c r="A69" s="39" t="s">
        <v>216</v>
      </c>
      <c r="B69" s="40" t="s">
        <v>217</v>
      </c>
      <c r="C69" s="41"/>
      <c r="D69" s="22">
        <v>-40284466821</v>
      </c>
      <c r="E69" s="22">
        <v>-54276362225</v>
      </c>
      <c r="F69" s="22">
        <v>-25802647920</v>
      </c>
      <c r="G69" s="22">
        <v>44094297394</v>
      </c>
    </row>
    <row r="70" spans="1:10" s="3" customFormat="1" ht="49.35" customHeight="1">
      <c r="A70" s="39" t="s">
        <v>218</v>
      </c>
      <c r="B70" s="40" t="s">
        <v>219</v>
      </c>
      <c r="C70" s="41"/>
      <c r="D70" s="22">
        <v>0</v>
      </c>
      <c r="E70" s="22">
        <v>0</v>
      </c>
      <c r="F70" s="22">
        <v>0</v>
      </c>
      <c r="G70" s="22">
        <v>0</v>
      </c>
    </row>
    <row r="71" spans="1:10" ht="49.35" customHeight="1">
      <c r="A71" s="42" t="s">
        <v>367</v>
      </c>
      <c r="B71" s="46" t="s">
        <v>220</v>
      </c>
      <c r="C71" s="45"/>
      <c r="D71" s="24">
        <v>0</v>
      </c>
      <c r="E71" s="24">
        <v>0</v>
      </c>
      <c r="F71" s="24">
        <v>0</v>
      </c>
      <c r="G71" s="24">
        <v>0</v>
      </c>
      <c r="J71" s="3"/>
    </row>
    <row r="72" spans="1:10" ht="49.35" customHeight="1">
      <c r="A72" s="42" t="s">
        <v>340</v>
      </c>
      <c r="B72" s="46" t="s">
        <v>221</v>
      </c>
      <c r="C72" s="45"/>
      <c r="D72" s="24">
        <v>0</v>
      </c>
      <c r="E72" s="24">
        <v>0</v>
      </c>
      <c r="F72" s="24">
        <v>0</v>
      </c>
      <c r="G72" s="24">
        <v>0</v>
      </c>
      <c r="J72" s="3"/>
    </row>
    <row r="73" spans="1:10" s="3" customFormat="1" ht="49.35" customHeight="1">
      <c r="A73" s="39" t="s">
        <v>222</v>
      </c>
      <c r="B73" s="40" t="s">
        <v>223</v>
      </c>
      <c r="C73" s="41"/>
      <c r="D73" s="22">
        <v>-40284466821</v>
      </c>
      <c r="E73" s="22">
        <v>-54276362225</v>
      </c>
      <c r="F73" s="22">
        <v>-25802647920</v>
      </c>
      <c r="G73" s="22">
        <v>44094297394</v>
      </c>
    </row>
    <row r="74" spans="1:10" ht="49.35" customHeight="1">
      <c r="A74" s="47" t="s">
        <v>224</v>
      </c>
      <c r="B74" s="43" t="s">
        <v>225</v>
      </c>
      <c r="C74" s="45"/>
      <c r="D74" s="24">
        <v>16638379</v>
      </c>
      <c r="E74" s="24">
        <v>-2284287275</v>
      </c>
      <c r="F74" s="24">
        <v>-98094670</v>
      </c>
      <c r="G74" s="24">
        <v>963014974</v>
      </c>
      <c r="J74" s="3"/>
    </row>
    <row r="75" spans="1:10" ht="49.35" customHeight="1">
      <c r="A75" s="47" t="s">
        <v>226</v>
      </c>
      <c r="B75" s="43" t="s">
        <v>227</v>
      </c>
      <c r="C75" s="45"/>
      <c r="D75" s="24">
        <v>-40301105200</v>
      </c>
      <c r="E75" s="24">
        <v>-51992074950</v>
      </c>
      <c r="F75" s="24">
        <v>-25704553250</v>
      </c>
      <c r="G75" s="24">
        <v>43131282420</v>
      </c>
      <c r="J75" s="3"/>
    </row>
    <row r="76" spans="1:10" s="3" customFormat="1" ht="49.35" customHeight="1">
      <c r="A76" s="39" t="s">
        <v>228</v>
      </c>
      <c r="B76" s="40" t="s">
        <v>229</v>
      </c>
      <c r="C76" s="41"/>
      <c r="D76" s="22">
        <v>0</v>
      </c>
      <c r="E76" s="22">
        <v>0</v>
      </c>
      <c r="F76" s="22">
        <v>0</v>
      </c>
      <c r="G76" s="22">
        <v>0</v>
      </c>
    </row>
    <row r="77" spans="1:10" s="3" customFormat="1" ht="49.35" customHeight="1">
      <c r="A77" s="39" t="s">
        <v>230</v>
      </c>
      <c r="B77" s="40" t="s">
        <v>231</v>
      </c>
      <c r="C77" s="41"/>
      <c r="D77" s="22">
        <v>-40284466821</v>
      </c>
      <c r="E77" s="22">
        <v>-54276362225</v>
      </c>
      <c r="F77" s="22">
        <v>-25802647920</v>
      </c>
      <c r="G77" s="22">
        <v>44094297394</v>
      </c>
    </row>
    <row r="80" spans="1:10" s="3" customFormat="1" ht="17.100000000000001" customHeight="1">
      <c r="A80" s="130" t="s">
        <v>232</v>
      </c>
      <c r="B80" s="184" t="s">
        <v>233</v>
      </c>
      <c r="C80" s="184"/>
      <c r="D80" s="184"/>
      <c r="E80" s="184"/>
      <c r="F80" s="184"/>
      <c r="G80" s="184"/>
    </row>
    <row r="93" spans="1:7">
      <c r="A93" s="12" t="s">
        <v>583</v>
      </c>
      <c r="B93" s="183" t="s">
        <v>584</v>
      </c>
      <c r="C93" s="183"/>
      <c r="D93" s="183"/>
      <c r="E93" s="183"/>
      <c r="F93" s="183" t="s">
        <v>1304</v>
      </c>
      <c r="G93" s="183"/>
    </row>
    <row r="94" spans="1:7" ht="17.100000000000001" customHeight="1">
      <c r="A94" s="130" t="s">
        <v>1299</v>
      </c>
      <c r="B94" s="184" t="s">
        <v>1300</v>
      </c>
      <c r="C94" s="184"/>
      <c r="D94" s="184"/>
      <c r="E94" s="184"/>
      <c r="F94" s="184" t="s">
        <v>1289</v>
      </c>
      <c r="G94" s="184"/>
    </row>
    <row r="95" spans="1:7" ht="17.100000000000001" customHeight="1">
      <c r="A95" s="131" t="s">
        <v>1301</v>
      </c>
      <c r="B95" s="183" t="s">
        <v>1302</v>
      </c>
      <c r="C95" s="183"/>
      <c r="D95" s="183"/>
      <c r="E95" s="183"/>
      <c r="F95" s="183" t="s">
        <v>1291</v>
      </c>
      <c r="G95" s="183"/>
    </row>
  </sheetData>
  <mergeCells count="24">
    <mergeCell ref="B93:E93"/>
    <mergeCell ref="F93:G93"/>
    <mergeCell ref="B94:E94"/>
    <mergeCell ref="F94:G94"/>
    <mergeCell ref="B95:E95"/>
    <mergeCell ref="F95:G95"/>
    <mergeCell ref="A16:A17"/>
    <mergeCell ref="B16:B17"/>
    <mergeCell ref="C16:C17"/>
    <mergeCell ref="D16:E16"/>
    <mergeCell ref="F16:G16"/>
    <mergeCell ref="B80:G80"/>
    <mergeCell ref="D9:G9"/>
    <mergeCell ref="D10:G10"/>
    <mergeCell ref="D11:G11"/>
    <mergeCell ref="D12:G12"/>
    <mergeCell ref="D13:G13"/>
    <mergeCell ref="D14:G14"/>
    <mergeCell ref="D8:G8"/>
    <mergeCell ref="A1:G1"/>
    <mergeCell ref="A2:G2"/>
    <mergeCell ref="A3:G3"/>
    <mergeCell ref="A5:G5"/>
    <mergeCell ref="D7:G7"/>
  </mergeCells>
  <printOptions horizontalCentered="1"/>
  <pageMargins left="0.3" right="0.3" top="0.5" bottom="0.5" header="0.3" footer="0.3"/>
  <pageSetup paperSize="9" scale="47" fitToHeight="0" orientation="portrait" r:id="rId1"/>
  <headerFooter>
    <oddHeader>&amp;L&amp;"Arial"&amp;9&amp;KA80000CONFIDENTIAL&amp;1#</oddHeader>
  </headerFooter>
  <rowBreaks count="2" manualBreakCount="2">
    <brk id="38" max="16383" man="1"/>
    <brk id="67" max="16383" man="1"/>
  </rowBreaks>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F122"/>
  <sheetViews>
    <sheetView view="pageBreakPreview" topLeftCell="A20" zoomScale="78" zoomScaleNormal="100" zoomScaleSheetLayoutView="78" workbookViewId="0">
      <selection activeCell="E104" sqref="E104"/>
    </sheetView>
  </sheetViews>
  <sheetFormatPr defaultColWidth="8.85546875" defaultRowHeight="12.75"/>
  <cols>
    <col min="1" max="1" width="8.85546875" style="4"/>
    <col min="2" max="2" width="44.140625" style="4" customWidth="1"/>
    <col min="3" max="3" width="10.140625" style="4" customWidth="1"/>
    <col min="4" max="6" width="30.140625" style="4" customWidth="1"/>
    <col min="7" max="16384" width="8.85546875" style="4"/>
  </cols>
  <sheetData>
    <row r="1" spans="1:6" s="5" customFormat="1" ht="54.75" customHeight="1">
      <c r="A1" s="197" t="s">
        <v>637</v>
      </c>
      <c r="B1" s="197"/>
      <c r="C1" s="197"/>
      <c r="D1" s="197"/>
      <c r="E1" s="197"/>
      <c r="F1" s="197"/>
    </row>
    <row r="2" spans="1:6" s="5" customFormat="1" ht="50.45" customHeight="1">
      <c r="A2" s="198" t="s">
        <v>638</v>
      </c>
      <c r="B2" s="198"/>
      <c r="C2" s="198"/>
      <c r="D2" s="198"/>
      <c r="E2" s="198"/>
      <c r="F2" s="198"/>
    </row>
    <row r="3" spans="1:6" s="5" customFormat="1">
      <c r="A3" s="199" t="s">
        <v>588</v>
      </c>
      <c r="B3" s="199"/>
      <c r="C3" s="199"/>
      <c r="D3" s="199"/>
      <c r="E3" s="199"/>
      <c r="F3" s="199"/>
    </row>
    <row r="4" spans="1:6" s="5" customFormat="1" ht="32.85" customHeight="1">
      <c r="A4" s="199"/>
      <c r="B4" s="199"/>
      <c r="C4" s="199"/>
      <c r="D4" s="199"/>
      <c r="E4" s="199"/>
      <c r="F4" s="199"/>
    </row>
    <row r="5" spans="1:6" s="5" customFormat="1" ht="17.100000000000001" customHeight="1">
      <c r="A5" s="200" t="str">
        <f>TONGQUAN!C1</f>
        <v>Tại ngày 30 tháng 04 năm 2025
/ As at 30 Apr 2025</v>
      </c>
      <c r="B5" s="200"/>
      <c r="C5" s="200"/>
      <c r="D5" s="200"/>
      <c r="E5" s="200"/>
      <c r="F5" s="200"/>
    </row>
    <row r="6" spans="1:6">
      <c r="A6" s="12"/>
      <c r="B6" s="12"/>
      <c r="C6" s="12"/>
      <c r="D6" s="12"/>
      <c r="E6" s="12"/>
      <c r="F6" s="12"/>
    </row>
    <row r="7" spans="1:6" ht="17.100000000000001" customHeight="1">
      <c r="A7" s="182" t="s">
        <v>2</v>
      </c>
      <c r="B7" s="182"/>
      <c r="C7" s="182" t="str">
        <f>TONGQUAN!D5</f>
        <v>Công ty TNHH quản lý quỹ đầu tư chứng khoán Vietcombank</v>
      </c>
      <c r="D7" s="182"/>
      <c r="E7" s="182"/>
      <c r="F7" s="182"/>
    </row>
    <row r="8" spans="1:6" s="5" customFormat="1" ht="17.100000000000001" customHeight="1">
      <c r="A8" s="181" t="s">
        <v>15</v>
      </c>
      <c r="B8" s="181"/>
      <c r="C8" s="181" t="str">
        <f>TONGQUAN!D6</f>
        <v>Vietcombank Fund Management Company Limited</v>
      </c>
      <c r="D8" s="181"/>
      <c r="E8" s="181"/>
      <c r="F8" s="181"/>
    </row>
    <row r="9" spans="1:6" ht="17.100000000000001" customHeight="1">
      <c r="A9" s="182" t="s">
        <v>3</v>
      </c>
      <c r="B9" s="182"/>
      <c r="C9" s="182" t="str">
        <f>TONGQUAN!D7</f>
        <v>Ngân hàng TNHH Một thành viên Standard Chartered (Việt Nam)</v>
      </c>
      <c r="D9" s="182"/>
      <c r="E9" s="182"/>
      <c r="F9" s="182"/>
    </row>
    <row r="10" spans="1:6" s="5" customFormat="1" ht="17.100000000000001" customHeight="1">
      <c r="A10" s="181" t="s">
        <v>4</v>
      </c>
      <c r="B10" s="181"/>
      <c r="C10" s="181" t="str">
        <f>TONGQUAN!D8</f>
        <v>Standard Chartered Bank (Vietnam) Limited</v>
      </c>
      <c r="D10" s="181"/>
      <c r="E10" s="181"/>
      <c r="F10" s="181"/>
    </row>
    <row r="11" spans="1:6" ht="17.100000000000001" customHeight="1">
      <c r="A11" s="182" t="s">
        <v>5</v>
      </c>
      <c r="B11" s="182"/>
      <c r="C11" s="182" t="str">
        <f>TONGQUAN!D9</f>
        <v>Quỹ Đầu tư Cổ Phiếu Hàng Đầu VCBF</v>
      </c>
      <c r="D11" s="182"/>
      <c r="E11" s="182"/>
      <c r="F11" s="182"/>
    </row>
    <row r="12" spans="1:6" s="5" customFormat="1" ht="17.100000000000001" customHeight="1">
      <c r="A12" s="181" t="s">
        <v>6</v>
      </c>
      <c r="B12" s="181"/>
      <c r="C12" s="181" t="str">
        <f>TONGQUAN!D10</f>
        <v>VCBF Blue Chip Fund (VCBBCF)</v>
      </c>
      <c r="D12" s="181"/>
      <c r="E12" s="181"/>
      <c r="F12" s="181"/>
    </row>
    <row r="13" spans="1:6" ht="17.100000000000001" customHeight="1">
      <c r="A13" s="182" t="s">
        <v>7</v>
      </c>
      <c r="B13" s="182"/>
      <c r="C13" s="182" t="str">
        <f>TONGQUAN!D11</f>
        <v>Ngày 06 tháng 05 năm 2025</v>
      </c>
      <c r="D13" s="182"/>
      <c r="E13" s="182"/>
      <c r="F13" s="182"/>
    </row>
    <row r="14" spans="1:6" s="5" customFormat="1" ht="17.100000000000001" customHeight="1">
      <c r="A14" s="181" t="s">
        <v>8</v>
      </c>
      <c r="B14" s="181"/>
      <c r="C14" s="181" t="str">
        <f>TONGQUAN!D12</f>
        <v>06 May 2025</v>
      </c>
      <c r="D14" s="181"/>
      <c r="E14" s="181"/>
      <c r="F14" s="181"/>
    </row>
    <row r="15" spans="1:6" s="5" customFormat="1" ht="7.5" customHeight="1">
      <c r="A15" s="11"/>
      <c r="B15" s="11"/>
      <c r="C15" s="11"/>
      <c r="D15" s="11"/>
      <c r="E15" s="11"/>
      <c r="F15" s="11"/>
    </row>
    <row r="16" spans="1:6" s="5" customFormat="1" ht="17.100000000000001" customHeight="1">
      <c r="A16" s="94" t="s">
        <v>635</v>
      </c>
      <c r="B16" s="95" t="s">
        <v>636</v>
      </c>
      <c r="C16" s="11"/>
      <c r="D16" s="11"/>
      <c r="E16" s="11"/>
      <c r="F16" s="11"/>
    </row>
    <row r="17" spans="1:6" s="5" customFormat="1" ht="17.100000000000001" customHeight="1">
      <c r="A17" s="96" t="s">
        <v>16</v>
      </c>
      <c r="B17" s="97" t="s">
        <v>589</v>
      </c>
      <c r="C17" s="11"/>
      <c r="D17" s="11"/>
      <c r="E17" s="11"/>
      <c r="F17" s="11"/>
    </row>
    <row r="18" spans="1:6" s="5" customFormat="1" ht="50.85" customHeight="1">
      <c r="A18" s="9" t="s">
        <v>17</v>
      </c>
      <c r="B18" s="9" t="s">
        <v>18</v>
      </c>
      <c r="C18" s="9" t="s">
        <v>19</v>
      </c>
      <c r="D18" s="10" t="s">
        <v>1292</v>
      </c>
      <c r="E18" s="10" t="s">
        <v>1293</v>
      </c>
      <c r="F18" s="55" t="s">
        <v>20</v>
      </c>
    </row>
    <row r="19" spans="1:6" ht="39" customHeight="1">
      <c r="A19" s="174" t="s">
        <v>970</v>
      </c>
      <c r="B19" s="173" t="s">
        <v>971</v>
      </c>
      <c r="C19" s="174" t="s">
        <v>972</v>
      </c>
      <c r="D19" s="176"/>
      <c r="E19" s="176"/>
      <c r="F19" s="175"/>
    </row>
    <row r="20" spans="1:6" ht="39" customHeight="1">
      <c r="A20" s="169" t="s">
        <v>973</v>
      </c>
      <c r="B20" s="168" t="s">
        <v>974</v>
      </c>
      <c r="C20" s="169" t="s">
        <v>975</v>
      </c>
      <c r="D20" s="172">
        <v>9373582903</v>
      </c>
      <c r="E20" s="172">
        <v>30637897144</v>
      </c>
      <c r="F20" s="171">
        <v>0.20952792826677</v>
      </c>
    </row>
    <row r="21" spans="1:6" ht="39" customHeight="1">
      <c r="A21" s="169" t="s">
        <v>976</v>
      </c>
      <c r="B21" s="168" t="s">
        <v>977</v>
      </c>
      <c r="C21" s="169" t="s">
        <v>978</v>
      </c>
      <c r="D21" s="172"/>
      <c r="E21" s="172"/>
      <c r="F21" s="171"/>
    </row>
    <row r="22" spans="1:6" ht="39" customHeight="1">
      <c r="A22" s="169" t="s">
        <v>979</v>
      </c>
      <c r="B22" s="168" t="s">
        <v>980</v>
      </c>
      <c r="C22" s="169" t="s">
        <v>981</v>
      </c>
      <c r="D22" s="172" t="s">
        <v>982</v>
      </c>
      <c r="E22" s="172" t="s">
        <v>983</v>
      </c>
      <c r="F22" s="171" t="s">
        <v>984</v>
      </c>
    </row>
    <row r="23" spans="1:6" ht="39" customHeight="1">
      <c r="A23" s="169" t="s">
        <v>985</v>
      </c>
      <c r="B23" s="168" t="s">
        <v>986</v>
      </c>
      <c r="C23" s="169" t="s">
        <v>987</v>
      </c>
      <c r="D23" s="172">
        <v>9373582903</v>
      </c>
      <c r="E23" s="172">
        <v>30637897144</v>
      </c>
      <c r="F23" s="171">
        <v>0.20952792826677</v>
      </c>
    </row>
    <row r="24" spans="1:6" ht="39" customHeight="1">
      <c r="A24" s="169" t="s">
        <v>988</v>
      </c>
      <c r="B24" s="168" t="s">
        <v>989</v>
      </c>
      <c r="C24" s="169" t="s">
        <v>990</v>
      </c>
      <c r="D24" s="172" t="s">
        <v>991</v>
      </c>
      <c r="E24" s="172" t="s">
        <v>992</v>
      </c>
      <c r="F24" s="171" t="s">
        <v>993</v>
      </c>
    </row>
    <row r="25" spans="1:6" ht="48" customHeight="1">
      <c r="A25" s="169" t="s">
        <v>994</v>
      </c>
      <c r="B25" s="168" t="s">
        <v>995</v>
      </c>
      <c r="C25" s="169" t="s">
        <v>996</v>
      </c>
      <c r="D25" s="172">
        <v>3183631248</v>
      </c>
      <c r="E25" s="172">
        <v>6919560563</v>
      </c>
      <c r="F25" s="171">
        <v>0.78850359509367896</v>
      </c>
    </row>
    <row r="26" spans="1:6" ht="63.6" customHeight="1">
      <c r="A26" s="169" t="s">
        <v>997</v>
      </c>
      <c r="B26" s="168" t="s">
        <v>998</v>
      </c>
      <c r="C26" s="169" t="s">
        <v>999</v>
      </c>
      <c r="D26" s="172">
        <v>3143976</v>
      </c>
      <c r="E26" s="172">
        <v>81496039</v>
      </c>
      <c r="F26" s="171">
        <v>2.22908883880176</v>
      </c>
    </row>
    <row r="27" spans="1:6" ht="42" customHeight="1">
      <c r="A27" s="169" t="s">
        <v>1000</v>
      </c>
      <c r="B27" s="168" t="s">
        <v>1001</v>
      </c>
      <c r="C27" s="169" t="s">
        <v>1002</v>
      </c>
      <c r="D27" s="172">
        <v>6186807679</v>
      </c>
      <c r="E27" s="172">
        <v>23636840542</v>
      </c>
      <c r="F27" s="171">
        <v>0.20157062436589601</v>
      </c>
    </row>
    <row r="28" spans="1:6" ht="48" customHeight="1">
      <c r="A28" s="169" t="s">
        <v>1003</v>
      </c>
      <c r="B28" s="168" t="s">
        <v>1004</v>
      </c>
      <c r="C28" s="169" t="s">
        <v>1005</v>
      </c>
      <c r="D28" s="172">
        <v>0</v>
      </c>
      <c r="E28" s="172">
        <v>0</v>
      </c>
      <c r="F28" s="171"/>
    </row>
    <row r="29" spans="1:6" ht="39" customHeight="1">
      <c r="A29" s="169" t="s">
        <v>1006</v>
      </c>
      <c r="B29" s="168" t="s">
        <v>1007</v>
      </c>
      <c r="C29" s="169" t="s">
        <v>1008</v>
      </c>
      <c r="D29" s="172">
        <v>0</v>
      </c>
      <c r="E29" s="172">
        <v>0</v>
      </c>
      <c r="F29" s="171">
        <v>0</v>
      </c>
    </row>
    <row r="30" spans="1:6" ht="39" customHeight="1">
      <c r="A30" s="169" t="s">
        <v>1009</v>
      </c>
      <c r="B30" s="168" t="s">
        <v>1010</v>
      </c>
      <c r="C30" s="169" t="s">
        <v>1011</v>
      </c>
      <c r="D30" s="172">
        <v>748943301700</v>
      </c>
      <c r="E30" s="172">
        <v>762768306900</v>
      </c>
      <c r="F30" s="171">
        <v>1.6097950911138399</v>
      </c>
    </row>
    <row r="31" spans="1:6" ht="39" customHeight="1">
      <c r="A31" s="169" t="s">
        <v>1012</v>
      </c>
      <c r="B31" s="168" t="s">
        <v>1013</v>
      </c>
      <c r="C31" s="169" t="s">
        <v>1014</v>
      </c>
      <c r="D31" s="172" t="s">
        <v>1015</v>
      </c>
      <c r="E31" s="172" t="s">
        <v>1016</v>
      </c>
      <c r="F31" s="171" t="s">
        <v>1017</v>
      </c>
    </row>
    <row r="32" spans="1:6" ht="39" customHeight="1">
      <c r="A32" s="169" t="s">
        <v>1018</v>
      </c>
      <c r="B32" s="168" t="s">
        <v>1019</v>
      </c>
      <c r="C32" s="169" t="s">
        <v>1020</v>
      </c>
      <c r="D32" s="172">
        <v>748943301700</v>
      </c>
      <c r="E32" s="172">
        <v>762768306900</v>
      </c>
      <c r="F32" s="171">
        <v>1.6097950911138399</v>
      </c>
    </row>
    <row r="33" spans="1:6" ht="39" customHeight="1">
      <c r="A33" s="169" t="s">
        <v>1021</v>
      </c>
      <c r="B33" s="168" t="s">
        <v>1022</v>
      </c>
      <c r="C33" s="169" t="s">
        <v>1023</v>
      </c>
      <c r="D33" s="172">
        <v>0</v>
      </c>
      <c r="E33" s="172">
        <v>0</v>
      </c>
      <c r="F33" s="171"/>
    </row>
    <row r="34" spans="1:6" ht="39" customHeight="1">
      <c r="A34" s="169" t="s">
        <v>1024</v>
      </c>
      <c r="B34" s="168" t="s">
        <v>1025</v>
      </c>
      <c r="C34" s="169" t="s">
        <v>1026</v>
      </c>
      <c r="D34" s="172">
        <v>0</v>
      </c>
      <c r="E34" s="172">
        <v>0</v>
      </c>
      <c r="F34" s="171"/>
    </row>
    <row r="35" spans="1:6" ht="39" customHeight="1">
      <c r="A35" s="169" t="s">
        <v>1027</v>
      </c>
      <c r="B35" s="168" t="s">
        <v>1028</v>
      </c>
      <c r="C35" s="169" t="s">
        <v>1029</v>
      </c>
      <c r="D35" s="172">
        <v>0</v>
      </c>
      <c r="E35" s="172">
        <v>0</v>
      </c>
      <c r="F35" s="171"/>
    </row>
    <row r="36" spans="1:6" ht="39" customHeight="1">
      <c r="A36" s="169" t="s">
        <v>1030</v>
      </c>
      <c r="B36" s="168" t="s">
        <v>1031</v>
      </c>
      <c r="C36" s="169" t="s">
        <v>1032</v>
      </c>
      <c r="D36" s="172">
        <v>0</v>
      </c>
      <c r="E36" s="172">
        <v>0</v>
      </c>
      <c r="F36" s="171"/>
    </row>
    <row r="37" spans="1:6" ht="39" customHeight="1">
      <c r="A37" s="169" t="s">
        <v>1033</v>
      </c>
      <c r="B37" s="168" t="s">
        <v>1034</v>
      </c>
      <c r="C37" s="169" t="s">
        <v>1035</v>
      </c>
      <c r="D37" s="172">
        <v>0</v>
      </c>
      <c r="E37" s="172">
        <v>0</v>
      </c>
      <c r="F37" s="171"/>
    </row>
    <row r="38" spans="1:6" ht="39" customHeight="1">
      <c r="A38" s="169" t="s">
        <v>1036</v>
      </c>
      <c r="B38" s="168" t="s">
        <v>1037</v>
      </c>
      <c r="C38" s="169" t="s">
        <v>1038</v>
      </c>
      <c r="D38" s="172">
        <v>0</v>
      </c>
      <c r="E38" s="172">
        <v>0</v>
      </c>
      <c r="F38" s="171"/>
    </row>
    <row r="39" spans="1:6" ht="39" customHeight="1">
      <c r="A39" s="169" t="s">
        <v>1039</v>
      </c>
      <c r="B39" s="168" t="s">
        <v>1040</v>
      </c>
      <c r="C39" s="169" t="s">
        <v>1041</v>
      </c>
      <c r="D39" s="172">
        <v>0</v>
      </c>
      <c r="E39" s="172">
        <v>0</v>
      </c>
      <c r="F39" s="171"/>
    </row>
    <row r="40" spans="1:6" ht="39" customHeight="1">
      <c r="A40" s="169" t="s">
        <v>1042</v>
      </c>
      <c r="B40" s="168" t="s">
        <v>1043</v>
      </c>
      <c r="C40" s="169" t="s">
        <v>1044</v>
      </c>
      <c r="D40" s="172">
        <v>0</v>
      </c>
      <c r="E40" s="172">
        <v>0</v>
      </c>
      <c r="F40" s="171"/>
    </row>
    <row r="41" spans="1:6" ht="39" customHeight="1">
      <c r="A41" s="169" t="s">
        <v>1045</v>
      </c>
      <c r="B41" s="168" t="s">
        <v>1046</v>
      </c>
      <c r="C41" s="169" t="s">
        <v>1047</v>
      </c>
      <c r="D41" s="172">
        <v>0</v>
      </c>
      <c r="E41" s="172">
        <v>0</v>
      </c>
      <c r="F41" s="171"/>
    </row>
    <row r="42" spans="1:6" ht="39" customHeight="1">
      <c r="A42" s="169" t="s">
        <v>1048</v>
      </c>
      <c r="B42" s="168" t="s">
        <v>1049</v>
      </c>
      <c r="C42" s="169" t="s">
        <v>1050</v>
      </c>
      <c r="D42" s="172" t="s">
        <v>1051</v>
      </c>
      <c r="E42" s="172" t="s">
        <v>1052</v>
      </c>
      <c r="F42" s="171" t="s">
        <v>1053</v>
      </c>
    </row>
    <row r="43" spans="1:6" ht="39" customHeight="1">
      <c r="A43" s="169" t="s">
        <v>1054</v>
      </c>
      <c r="B43" s="168" t="s">
        <v>1055</v>
      </c>
      <c r="C43" s="169" t="s">
        <v>1056</v>
      </c>
      <c r="D43" s="172">
        <v>1367716700</v>
      </c>
      <c r="E43" s="172">
        <v>924377200</v>
      </c>
      <c r="F43" s="171">
        <v>5.0219082063521201</v>
      </c>
    </row>
    <row r="44" spans="1:6" ht="39" customHeight="1">
      <c r="A44" s="169" t="s">
        <v>1057</v>
      </c>
      <c r="B44" s="168" t="s">
        <v>1058</v>
      </c>
      <c r="C44" s="169" t="s">
        <v>1059</v>
      </c>
      <c r="D44" s="172" t="s">
        <v>1060</v>
      </c>
      <c r="E44" s="172" t="s">
        <v>1061</v>
      </c>
      <c r="F44" s="171" t="s">
        <v>1062</v>
      </c>
    </row>
    <row r="45" spans="1:6" ht="39" customHeight="1">
      <c r="A45" s="169" t="s">
        <v>1063</v>
      </c>
      <c r="B45" s="168" t="s">
        <v>1064</v>
      </c>
      <c r="C45" s="169" t="s">
        <v>1065</v>
      </c>
      <c r="D45" s="172">
        <v>1367716700</v>
      </c>
      <c r="E45" s="172">
        <v>924377200</v>
      </c>
      <c r="F45" s="171">
        <v>5.0219082063521201</v>
      </c>
    </row>
    <row r="46" spans="1:6" ht="39" customHeight="1">
      <c r="A46" s="169" t="s">
        <v>1066</v>
      </c>
      <c r="B46" s="168" t="s">
        <v>1067</v>
      </c>
      <c r="C46" s="169" t="s">
        <v>1068</v>
      </c>
      <c r="D46" s="172">
        <v>0</v>
      </c>
      <c r="E46" s="172">
        <v>0</v>
      </c>
      <c r="F46" s="171"/>
    </row>
    <row r="47" spans="1:6" ht="39" customHeight="1">
      <c r="A47" s="169" t="s">
        <v>1069</v>
      </c>
      <c r="B47" s="168" t="s">
        <v>1070</v>
      </c>
      <c r="C47" s="169" t="s">
        <v>1071</v>
      </c>
      <c r="D47" s="172">
        <v>0</v>
      </c>
      <c r="E47" s="172">
        <v>0</v>
      </c>
      <c r="F47" s="171">
        <v>0</v>
      </c>
    </row>
    <row r="48" spans="1:6" ht="39" customHeight="1">
      <c r="A48" s="169" t="s">
        <v>1072</v>
      </c>
      <c r="B48" s="168" t="s">
        <v>1073</v>
      </c>
      <c r="C48" s="169" t="s">
        <v>1074</v>
      </c>
      <c r="D48" s="172" t="s">
        <v>1075</v>
      </c>
      <c r="E48" s="172" t="s">
        <v>1076</v>
      </c>
      <c r="F48" s="171" t="s">
        <v>1077</v>
      </c>
    </row>
    <row r="49" spans="1:6" ht="39" customHeight="1">
      <c r="A49" s="169" t="s">
        <v>1078</v>
      </c>
      <c r="B49" s="168" t="s">
        <v>1079</v>
      </c>
      <c r="C49" s="169" t="s">
        <v>1080</v>
      </c>
      <c r="D49" s="172">
        <v>0</v>
      </c>
      <c r="E49" s="172">
        <v>0</v>
      </c>
      <c r="F49" s="171">
        <v>0</v>
      </c>
    </row>
    <row r="50" spans="1:6" ht="39" customHeight="1">
      <c r="A50" s="169" t="s">
        <v>1081</v>
      </c>
      <c r="B50" s="168" t="s">
        <v>1082</v>
      </c>
      <c r="C50" s="169" t="s">
        <v>1083</v>
      </c>
      <c r="D50" s="172">
        <v>0</v>
      </c>
      <c r="E50" s="172">
        <v>0</v>
      </c>
      <c r="F50" s="171"/>
    </row>
    <row r="51" spans="1:6" ht="39" customHeight="1">
      <c r="A51" s="169" t="s">
        <v>1084</v>
      </c>
      <c r="B51" s="168" t="s">
        <v>1085</v>
      </c>
      <c r="C51" s="169" t="s">
        <v>1086</v>
      </c>
      <c r="D51" s="172">
        <v>0</v>
      </c>
      <c r="E51" s="172">
        <v>0</v>
      </c>
      <c r="F51" s="171"/>
    </row>
    <row r="52" spans="1:6" ht="39" customHeight="1">
      <c r="A52" s="169" t="s">
        <v>1087</v>
      </c>
      <c r="B52" s="168" t="s">
        <v>1088</v>
      </c>
      <c r="C52" s="169" t="s">
        <v>1089</v>
      </c>
      <c r="D52" s="172">
        <v>0</v>
      </c>
      <c r="E52" s="172">
        <v>0</v>
      </c>
      <c r="F52" s="171"/>
    </row>
    <row r="53" spans="1:6" ht="39" customHeight="1">
      <c r="A53" s="169" t="s">
        <v>1090</v>
      </c>
      <c r="B53" s="168" t="s">
        <v>1091</v>
      </c>
      <c r="C53" s="169" t="s">
        <v>1092</v>
      </c>
      <c r="D53" s="172" t="s">
        <v>1093</v>
      </c>
      <c r="E53" s="172" t="s">
        <v>1094</v>
      </c>
      <c r="F53" s="171" t="s">
        <v>1095</v>
      </c>
    </row>
    <row r="54" spans="1:6" ht="39" customHeight="1">
      <c r="A54" s="169" t="s">
        <v>1096</v>
      </c>
      <c r="B54" s="168" t="s">
        <v>1097</v>
      </c>
      <c r="C54" s="169" t="s">
        <v>1098</v>
      </c>
      <c r="D54" s="172">
        <v>0</v>
      </c>
      <c r="E54" s="172">
        <v>0</v>
      </c>
      <c r="F54" s="171"/>
    </row>
    <row r="55" spans="1:6" ht="39" customHeight="1">
      <c r="A55" s="169" t="s">
        <v>1099</v>
      </c>
      <c r="B55" s="168" t="s">
        <v>1100</v>
      </c>
      <c r="C55" s="169" t="s">
        <v>1101</v>
      </c>
      <c r="D55" s="172" t="s">
        <v>1102</v>
      </c>
      <c r="E55" s="172" t="s">
        <v>1103</v>
      </c>
      <c r="F55" s="171" t="s">
        <v>1104</v>
      </c>
    </row>
    <row r="56" spans="1:6" ht="39" customHeight="1">
      <c r="A56" s="169" t="s">
        <v>1105</v>
      </c>
      <c r="B56" s="168" t="s">
        <v>1106</v>
      </c>
      <c r="C56" s="169" t="s">
        <v>1107</v>
      </c>
      <c r="D56" s="172">
        <v>0</v>
      </c>
      <c r="E56" s="172">
        <v>0</v>
      </c>
      <c r="F56" s="171"/>
    </row>
    <row r="57" spans="1:6" ht="39" customHeight="1">
      <c r="A57" s="169" t="s">
        <v>1108</v>
      </c>
      <c r="B57" s="168" t="s">
        <v>1109</v>
      </c>
      <c r="C57" s="169" t="s">
        <v>1110</v>
      </c>
      <c r="D57" s="172" t="s">
        <v>1111</v>
      </c>
      <c r="E57" s="172" t="s">
        <v>1112</v>
      </c>
      <c r="F57" s="171" t="s">
        <v>1113</v>
      </c>
    </row>
    <row r="58" spans="1:6" ht="39" customHeight="1">
      <c r="A58" s="169" t="s">
        <v>1114</v>
      </c>
      <c r="B58" s="168" t="s">
        <v>1115</v>
      </c>
      <c r="C58" s="169" t="s">
        <v>1116</v>
      </c>
      <c r="D58" s="172">
        <v>0</v>
      </c>
      <c r="E58" s="172">
        <v>0</v>
      </c>
      <c r="F58" s="171"/>
    </row>
    <row r="59" spans="1:6" ht="39" customHeight="1">
      <c r="A59" s="169" t="s">
        <v>1117</v>
      </c>
      <c r="B59" s="168" t="s">
        <v>1118</v>
      </c>
      <c r="C59" s="169" t="s">
        <v>1119</v>
      </c>
      <c r="D59" s="172">
        <v>0</v>
      </c>
      <c r="E59" s="172">
        <v>0</v>
      </c>
      <c r="F59" s="171"/>
    </row>
    <row r="60" spans="1:6" ht="39" customHeight="1">
      <c r="A60" s="169" t="s">
        <v>1120</v>
      </c>
      <c r="B60" s="168" t="s">
        <v>1121</v>
      </c>
      <c r="C60" s="169" t="s">
        <v>1122</v>
      </c>
      <c r="D60" s="172">
        <v>0</v>
      </c>
      <c r="E60" s="172">
        <v>0</v>
      </c>
      <c r="F60" s="171"/>
    </row>
    <row r="61" spans="1:6" ht="39" customHeight="1">
      <c r="A61" s="169" t="s">
        <v>1123</v>
      </c>
      <c r="B61" s="168" t="s">
        <v>1124</v>
      </c>
      <c r="C61" s="169" t="s">
        <v>1125</v>
      </c>
      <c r="D61" s="172">
        <v>0</v>
      </c>
      <c r="E61" s="172">
        <v>0</v>
      </c>
      <c r="F61" s="171"/>
    </row>
    <row r="62" spans="1:6" ht="39" customHeight="1">
      <c r="A62" s="169" t="s">
        <v>1126</v>
      </c>
      <c r="B62" s="168" t="s">
        <v>1127</v>
      </c>
      <c r="C62" s="169" t="s">
        <v>1128</v>
      </c>
      <c r="D62" s="172" t="s">
        <v>1129</v>
      </c>
      <c r="E62" s="172" t="s">
        <v>1130</v>
      </c>
      <c r="F62" s="171" t="s">
        <v>1131</v>
      </c>
    </row>
    <row r="63" spans="1:6" ht="39" customHeight="1">
      <c r="A63" s="174" t="s">
        <v>1132</v>
      </c>
      <c r="B63" s="173" t="s">
        <v>1133</v>
      </c>
      <c r="C63" s="174" t="s">
        <v>1134</v>
      </c>
      <c r="D63" s="176">
        <v>759684601303</v>
      </c>
      <c r="E63" s="176">
        <v>794330581244</v>
      </c>
      <c r="F63" s="175">
        <v>1.4887952052103499</v>
      </c>
    </row>
    <row r="64" spans="1:6" ht="39" customHeight="1">
      <c r="A64" s="174" t="s">
        <v>1135</v>
      </c>
      <c r="B64" s="173" t="s">
        <v>1136</v>
      </c>
      <c r="C64" s="174" t="s">
        <v>1137</v>
      </c>
      <c r="D64" s="176"/>
      <c r="E64" s="176"/>
      <c r="F64" s="175"/>
    </row>
    <row r="65" spans="1:6" ht="39" customHeight="1">
      <c r="A65" s="169" t="s">
        <v>1138</v>
      </c>
      <c r="B65" s="168" t="s">
        <v>1139</v>
      </c>
      <c r="C65" s="169" t="s">
        <v>1140</v>
      </c>
      <c r="D65" s="172">
        <v>0</v>
      </c>
      <c r="E65" s="172">
        <v>0</v>
      </c>
      <c r="F65" s="171"/>
    </row>
    <row r="66" spans="1:6" ht="39" customHeight="1">
      <c r="A66" s="169" t="s">
        <v>1141</v>
      </c>
      <c r="B66" s="168" t="s">
        <v>1142</v>
      </c>
      <c r="C66" s="169" t="s">
        <v>1143</v>
      </c>
      <c r="D66" s="172" t="s">
        <v>1144</v>
      </c>
      <c r="E66" s="172" t="s">
        <v>1145</v>
      </c>
      <c r="F66" s="171" t="s">
        <v>1146</v>
      </c>
    </row>
    <row r="67" spans="1:6" ht="39" customHeight="1">
      <c r="A67" s="169" t="s">
        <v>1147</v>
      </c>
      <c r="B67" s="168" t="s">
        <v>1148</v>
      </c>
      <c r="C67" s="169" t="s">
        <v>1149</v>
      </c>
      <c r="D67" s="172">
        <v>3894833500</v>
      </c>
      <c r="E67" s="172">
        <v>4997876193</v>
      </c>
      <c r="F67" s="171">
        <v>24.306249999999999</v>
      </c>
    </row>
    <row r="68" spans="1:6" ht="39" customHeight="1">
      <c r="A68" s="169" t="s">
        <v>1150</v>
      </c>
      <c r="B68" s="168" t="s">
        <v>1151</v>
      </c>
      <c r="C68" s="169" t="s">
        <v>1152</v>
      </c>
      <c r="D68" s="172" t="s">
        <v>1153</v>
      </c>
      <c r="E68" s="172" t="s">
        <v>1154</v>
      </c>
      <c r="F68" s="171" t="s">
        <v>1155</v>
      </c>
    </row>
    <row r="69" spans="1:6" ht="39" customHeight="1">
      <c r="A69" s="169" t="s">
        <v>1156</v>
      </c>
      <c r="B69" s="168" t="s">
        <v>1157</v>
      </c>
      <c r="C69" s="169" t="s">
        <v>1158</v>
      </c>
      <c r="D69" s="172">
        <v>3268369624</v>
      </c>
      <c r="E69" s="172">
        <v>8737371784</v>
      </c>
      <c r="F69" s="171">
        <v>0.64523088790155803</v>
      </c>
    </row>
    <row r="70" spans="1:6" ht="39" customHeight="1">
      <c r="A70" s="169" t="s">
        <v>1159</v>
      </c>
      <c r="B70" s="168" t="s">
        <v>1160</v>
      </c>
      <c r="C70" s="169" t="s">
        <v>1161</v>
      </c>
      <c r="D70" s="172" t="s">
        <v>1162</v>
      </c>
      <c r="E70" s="172" t="s">
        <v>1163</v>
      </c>
      <c r="F70" s="171" t="s">
        <v>1164</v>
      </c>
    </row>
    <row r="71" spans="1:6" ht="39" customHeight="1">
      <c r="A71" s="169" t="s">
        <v>1165</v>
      </c>
      <c r="B71" s="168" t="s">
        <v>1166</v>
      </c>
      <c r="C71" s="169" t="s">
        <v>1167</v>
      </c>
      <c r="D71" s="172">
        <v>1695246911</v>
      </c>
      <c r="E71" s="172">
        <v>7001056602</v>
      </c>
      <c r="F71" s="171">
        <v>0.41972244707843298</v>
      </c>
    </row>
    <row r="72" spans="1:6" ht="39" customHeight="1">
      <c r="A72" s="169" t="s">
        <v>1168</v>
      </c>
      <c r="B72" s="168" t="s">
        <v>1169</v>
      </c>
      <c r="C72" s="169" t="s">
        <v>1170</v>
      </c>
      <c r="D72" s="172">
        <v>869442811</v>
      </c>
      <c r="E72" s="172">
        <v>6919560563</v>
      </c>
      <c r="F72" s="171">
        <v>0.21533862712037699</v>
      </c>
    </row>
    <row r="73" spans="1:6" ht="48" customHeight="1">
      <c r="A73" s="169" t="s">
        <v>1171</v>
      </c>
      <c r="B73" s="168" t="s">
        <v>1172</v>
      </c>
      <c r="C73" s="169" t="s">
        <v>1173</v>
      </c>
      <c r="D73" s="172">
        <v>0</v>
      </c>
      <c r="E73" s="172">
        <v>0</v>
      </c>
      <c r="F73" s="171"/>
    </row>
    <row r="74" spans="1:6" ht="39" customHeight="1">
      <c r="A74" s="169" t="s">
        <v>1174</v>
      </c>
      <c r="B74" s="168" t="s">
        <v>1175</v>
      </c>
      <c r="C74" s="169" t="s">
        <v>1176</v>
      </c>
      <c r="D74" s="172">
        <v>0</v>
      </c>
      <c r="E74" s="172">
        <v>0</v>
      </c>
      <c r="F74" s="171"/>
    </row>
    <row r="75" spans="1:6" ht="39" customHeight="1">
      <c r="A75" s="169" t="s">
        <v>1177</v>
      </c>
      <c r="B75" s="168" t="s">
        <v>1178</v>
      </c>
      <c r="C75" s="169" t="s">
        <v>1179</v>
      </c>
      <c r="D75" s="172">
        <v>825804100</v>
      </c>
      <c r="E75" s="172">
        <v>81496039</v>
      </c>
      <c r="F75" s="171">
        <v>585.49769538531098</v>
      </c>
    </row>
    <row r="76" spans="1:6" ht="39" customHeight="1">
      <c r="A76" s="169" t="s">
        <v>1180</v>
      </c>
      <c r="B76" s="168" t="s">
        <v>1181</v>
      </c>
      <c r="C76" s="169" t="s">
        <v>1182</v>
      </c>
      <c r="D76" s="172">
        <v>31814542</v>
      </c>
      <c r="E76" s="172">
        <v>27823999</v>
      </c>
      <c r="F76" s="171">
        <v>3.4580926184338998</v>
      </c>
    </row>
    <row r="77" spans="1:6" ht="60.95" customHeight="1">
      <c r="A77" s="169" t="s">
        <v>1183</v>
      </c>
      <c r="B77" s="168" t="s">
        <v>1184</v>
      </c>
      <c r="C77" s="169" t="s">
        <v>1185</v>
      </c>
      <c r="D77" s="172">
        <v>242081001</v>
      </c>
      <c r="E77" s="172">
        <v>263660171</v>
      </c>
      <c r="F77" s="171">
        <v>2.3319808484745499</v>
      </c>
    </row>
    <row r="78" spans="1:6" ht="39" customHeight="1">
      <c r="A78" s="169" t="s">
        <v>1186</v>
      </c>
      <c r="B78" s="168" t="s">
        <v>1187</v>
      </c>
      <c r="C78" s="169" t="s">
        <v>1188</v>
      </c>
      <c r="D78" s="172">
        <v>0</v>
      </c>
      <c r="E78" s="172">
        <v>0</v>
      </c>
      <c r="F78" s="171"/>
    </row>
    <row r="79" spans="1:6" ht="39" customHeight="1">
      <c r="A79" s="169" t="s">
        <v>1189</v>
      </c>
      <c r="B79" s="168" t="s">
        <v>1190</v>
      </c>
      <c r="C79" s="169" t="s">
        <v>1191</v>
      </c>
      <c r="D79" s="172">
        <v>9000000</v>
      </c>
      <c r="E79" s="172">
        <v>27000000</v>
      </c>
      <c r="F79" s="171">
        <v>1</v>
      </c>
    </row>
    <row r="80" spans="1:6" ht="39" customHeight="1">
      <c r="A80" s="169" t="s">
        <v>1192</v>
      </c>
      <c r="B80" s="168" t="s">
        <v>1193</v>
      </c>
      <c r="C80" s="169" t="s">
        <v>1194</v>
      </c>
      <c r="D80" s="172">
        <v>1142539791</v>
      </c>
      <c r="E80" s="172">
        <v>1267686433</v>
      </c>
      <c r="F80" s="171">
        <v>1.47754551285295</v>
      </c>
    </row>
    <row r="81" spans="1:6" ht="39" customHeight="1">
      <c r="A81" s="169" t="s">
        <v>1195</v>
      </c>
      <c r="B81" s="168" t="s">
        <v>1196</v>
      </c>
      <c r="C81" s="169" t="s">
        <v>1197</v>
      </c>
      <c r="D81" s="172">
        <v>37481338</v>
      </c>
      <c r="E81" s="172">
        <v>39996187</v>
      </c>
      <c r="F81" s="171">
        <v>1.0021748128342201</v>
      </c>
    </row>
    <row r="82" spans="1:6" ht="39" customHeight="1">
      <c r="A82" s="169" t="s">
        <v>1198</v>
      </c>
      <c r="B82" s="168" t="s">
        <v>1199</v>
      </c>
      <c r="C82" s="169" t="s">
        <v>1200</v>
      </c>
      <c r="D82" s="172">
        <v>26458817</v>
      </c>
      <c r="E82" s="172">
        <v>29356949</v>
      </c>
      <c r="F82" s="171">
        <v>1.47557244007129</v>
      </c>
    </row>
    <row r="83" spans="1:6" ht="39" customHeight="1">
      <c r="A83" s="169" t="s">
        <v>1201</v>
      </c>
      <c r="B83" s="168" t="s">
        <v>1202</v>
      </c>
      <c r="C83" s="169" t="s">
        <v>1203</v>
      </c>
      <c r="D83" s="172">
        <v>0</v>
      </c>
      <c r="E83" s="172">
        <v>0</v>
      </c>
      <c r="F83" s="171"/>
    </row>
    <row r="84" spans="1:6" ht="39" customHeight="1">
      <c r="A84" s="169" t="s">
        <v>1204</v>
      </c>
      <c r="B84" s="168" t="s">
        <v>1205</v>
      </c>
      <c r="C84" s="169" t="s">
        <v>1206</v>
      </c>
      <c r="D84" s="172">
        <v>0</v>
      </c>
      <c r="E84" s="172">
        <v>0</v>
      </c>
      <c r="F84" s="171"/>
    </row>
    <row r="85" spans="1:6" ht="45.95" customHeight="1">
      <c r="A85" s="169" t="s">
        <v>1207</v>
      </c>
      <c r="B85" s="168" t="s">
        <v>1208</v>
      </c>
      <c r="C85" s="169" t="s">
        <v>1209</v>
      </c>
      <c r="D85" s="172">
        <v>0</v>
      </c>
      <c r="E85" s="172">
        <v>0</v>
      </c>
      <c r="F85" s="171"/>
    </row>
    <row r="86" spans="1:6" ht="39" customHeight="1">
      <c r="A86" s="169" t="s">
        <v>1210</v>
      </c>
      <c r="B86" s="168" t="s">
        <v>1211</v>
      </c>
      <c r="C86" s="169" t="s">
        <v>1212</v>
      </c>
      <c r="D86" s="172">
        <v>20460101</v>
      </c>
      <c r="E86" s="172">
        <v>30576101</v>
      </c>
      <c r="F86" s="171">
        <v>1.4199028169455901</v>
      </c>
    </row>
    <row r="87" spans="1:6" ht="39" customHeight="1">
      <c r="A87" s="169" t="s">
        <v>1213</v>
      </c>
      <c r="B87" s="168" t="s">
        <v>1214</v>
      </c>
      <c r="C87" s="169" t="s">
        <v>1215</v>
      </c>
      <c r="D87" s="172">
        <v>18040101</v>
      </c>
      <c r="E87" s="172">
        <v>20016101</v>
      </c>
      <c r="F87" s="171">
        <v>1.47754528683711</v>
      </c>
    </row>
    <row r="88" spans="1:6" ht="39" customHeight="1">
      <c r="A88" s="169" t="s">
        <v>1216</v>
      </c>
      <c r="B88" s="168" t="s">
        <v>1217</v>
      </c>
      <c r="C88" s="169" t="s">
        <v>1218</v>
      </c>
      <c r="D88" s="172">
        <v>2420000</v>
      </c>
      <c r="E88" s="172">
        <v>10560000</v>
      </c>
      <c r="F88" s="171">
        <v>1.1000000000000001</v>
      </c>
    </row>
    <row r="89" spans="1:6" ht="60" customHeight="1">
      <c r="A89" s="169" t="s">
        <v>1219</v>
      </c>
      <c r="B89" s="168" t="s">
        <v>1220</v>
      </c>
      <c r="C89" s="169" t="s">
        <v>1221</v>
      </c>
      <c r="D89" s="172">
        <v>0</v>
      </c>
      <c r="E89" s="172">
        <v>0</v>
      </c>
      <c r="F89" s="171"/>
    </row>
    <row r="90" spans="1:6" ht="39" customHeight="1">
      <c r="A90" s="169" t="s">
        <v>1222</v>
      </c>
      <c r="B90" s="168" t="s">
        <v>1223</v>
      </c>
      <c r="C90" s="169" t="s">
        <v>1224</v>
      </c>
      <c r="D90" s="172">
        <v>48999452</v>
      </c>
      <c r="E90" s="172">
        <v>36749589</v>
      </c>
      <c r="F90" s="171">
        <v>1.0396550072085</v>
      </c>
    </row>
    <row r="91" spans="1:6" ht="39" customHeight="1">
      <c r="A91" s="169" t="s">
        <v>1225</v>
      </c>
      <c r="B91" s="168" t="s">
        <v>1226</v>
      </c>
      <c r="C91" s="169" t="s">
        <v>1227</v>
      </c>
      <c r="D91" s="172">
        <v>0</v>
      </c>
      <c r="E91" s="172">
        <v>0</v>
      </c>
      <c r="F91" s="171"/>
    </row>
    <row r="92" spans="1:6" ht="39" customHeight="1">
      <c r="A92" s="169" t="s">
        <v>1228</v>
      </c>
      <c r="B92" s="168" t="s">
        <v>1229</v>
      </c>
      <c r="C92" s="169" t="s">
        <v>1230</v>
      </c>
      <c r="D92" s="172">
        <v>0</v>
      </c>
      <c r="E92" s="172">
        <v>0</v>
      </c>
      <c r="F92" s="171"/>
    </row>
    <row r="93" spans="1:6" ht="39" customHeight="1">
      <c r="A93" s="169" t="s">
        <v>1231</v>
      </c>
      <c r="B93" s="168" t="s">
        <v>1232</v>
      </c>
      <c r="C93" s="169" t="s">
        <v>1233</v>
      </c>
      <c r="D93" s="172">
        <v>11000000</v>
      </c>
      <c r="E93" s="172">
        <v>11000000</v>
      </c>
      <c r="F93" s="171">
        <v>1</v>
      </c>
    </row>
    <row r="94" spans="1:6" ht="48" customHeight="1">
      <c r="A94" s="169" t="s">
        <v>1234</v>
      </c>
      <c r="B94" s="168" t="s">
        <v>1235</v>
      </c>
      <c r="C94" s="169" t="s">
        <v>1236</v>
      </c>
      <c r="D94" s="172">
        <v>0</v>
      </c>
      <c r="E94" s="172">
        <v>0</v>
      </c>
      <c r="F94" s="171"/>
    </row>
    <row r="95" spans="1:6" ht="39" customHeight="1">
      <c r="A95" s="169" t="s">
        <v>1237</v>
      </c>
      <c r="B95" s="168" t="s">
        <v>1238</v>
      </c>
      <c r="C95" s="169" t="s">
        <v>1239</v>
      </c>
      <c r="D95" s="172">
        <v>0</v>
      </c>
      <c r="E95" s="172">
        <v>0</v>
      </c>
      <c r="F95" s="171"/>
    </row>
    <row r="96" spans="1:6" ht="39" customHeight="1">
      <c r="A96" s="169" t="s">
        <v>1240</v>
      </c>
      <c r="B96" s="168" t="s">
        <v>1241</v>
      </c>
      <c r="C96" s="169" t="s">
        <v>1242</v>
      </c>
      <c r="D96" s="172">
        <v>3287671</v>
      </c>
      <c r="E96" s="172">
        <v>2465753</v>
      </c>
      <c r="F96" s="171">
        <v>0.99445252904482195</v>
      </c>
    </row>
    <row r="97" spans="1:6" ht="39" customHeight="1">
      <c r="A97" s="169" t="s">
        <v>1243</v>
      </c>
      <c r="B97" s="168" t="s">
        <v>1244</v>
      </c>
      <c r="C97" s="169" t="s">
        <v>1245</v>
      </c>
      <c r="D97" s="172">
        <v>0</v>
      </c>
      <c r="E97" s="172">
        <v>0</v>
      </c>
      <c r="F97" s="171"/>
    </row>
    <row r="98" spans="1:6" ht="48" customHeight="1">
      <c r="A98" s="169" t="s">
        <v>1246</v>
      </c>
      <c r="B98" s="168" t="s">
        <v>1247</v>
      </c>
      <c r="C98" s="169" t="s">
        <v>1248</v>
      </c>
      <c r="D98" s="172">
        <v>0</v>
      </c>
      <c r="E98" s="172">
        <v>0</v>
      </c>
      <c r="F98" s="171"/>
    </row>
    <row r="99" spans="1:6" ht="45" customHeight="1">
      <c r="A99" s="169" t="s">
        <v>1249</v>
      </c>
      <c r="B99" s="168" t="s">
        <v>1250</v>
      </c>
      <c r="C99" s="169" t="s">
        <v>1251</v>
      </c>
      <c r="D99" s="172">
        <v>3287671</v>
      </c>
      <c r="E99" s="172">
        <v>2465753</v>
      </c>
      <c r="F99" s="171">
        <v>0.99445252904482195</v>
      </c>
    </row>
    <row r="100" spans="1:6" ht="39" customHeight="1">
      <c r="A100" s="169" t="s">
        <v>1252</v>
      </c>
      <c r="B100" s="168" t="s">
        <v>1253</v>
      </c>
      <c r="C100" s="169" t="s">
        <v>1254</v>
      </c>
      <c r="D100" s="172">
        <v>0</v>
      </c>
      <c r="E100" s="172">
        <v>0</v>
      </c>
      <c r="F100" s="171"/>
    </row>
    <row r="101" spans="1:6" ht="39" customHeight="1">
      <c r="A101" s="169" t="s">
        <v>1255</v>
      </c>
      <c r="B101" s="168" t="s">
        <v>1256</v>
      </c>
      <c r="C101" s="169" t="s">
        <v>1257</v>
      </c>
      <c r="D101" s="172">
        <v>0</v>
      </c>
      <c r="E101" s="172">
        <v>0</v>
      </c>
      <c r="F101" s="171"/>
    </row>
    <row r="102" spans="1:6" ht="39" customHeight="1">
      <c r="A102" s="169" t="s">
        <v>1258</v>
      </c>
      <c r="B102" s="168" t="s">
        <v>1259</v>
      </c>
      <c r="C102" s="169" t="s">
        <v>1260</v>
      </c>
      <c r="D102" s="172">
        <v>0</v>
      </c>
      <c r="E102" s="172">
        <v>0</v>
      </c>
      <c r="F102" s="171"/>
    </row>
    <row r="103" spans="1:6" ht="39" customHeight="1">
      <c r="A103" s="169" t="s">
        <v>1261</v>
      </c>
      <c r="B103" s="168" t="s">
        <v>1262</v>
      </c>
      <c r="C103" s="169" t="s">
        <v>1263</v>
      </c>
      <c r="D103" s="172">
        <v>0</v>
      </c>
      <c r="E103" s="172">
        <v>0</v>
      </c>
      <c r="F103" s="171"/>
    </row>
    <row r="104" spans="1:6" ht="39" customHeight="1">
      <c r="A104" s="169" t="s">
        <v>1264</v>
      </c>
      <c r="B104" s="168" t="s">
        <v>1265</v>
      </c>
      <c r="C104" s="169" t="s">
        <v>1266</v>
      </c>
      <c r="D104" s="172">
        <v>0</v>
      </c>
      <c r="E104" s="172">
        <v>0</v>
      </c>
      <c r="F104" s="171"/>
    </row>
    <row r="105" spans="1:6" ht="39" customHeight="1">
      <c r="A105" s="174" t="s">
        <v>1267</v>
      </c>
      <c r="B105" s="173" t="s">
        <v>1268</v>
      </c>
      <c r="C105" s="174" t="s">
        <v>1269</v>
      </c>
      <c r="D105" s="176">
        <v>7163203124</v>
      </c>
      <c r="E105" s="176">
        <v>13735247977</v>
      </c>
      <c r="F105" s="175">
        <v>1.3707731165310699</v>
      </c>
    </row>
    <row r="106" spans="1:6" ht="39" customHeight="1">
      <c r="A106" s="169" t="s">
        <v>1270</v>
      </c>
      <c r="B106" s="168" t="s">
        <v>1271</v>
      </c>
      <c r="C106" s="169" t="s">
        <v>1272</v>
      </c>
      <c r="D106" s="172">
        <v>752521398179</v>
      </c>
      <c r="E106" s="172">
        <v>780595333267</v>
      </c>
      <c r="F106" s="171">
        <v>1.4900163781515301</v>
      </c>
    </row>
    <row r="107" spans="1:6" ht="39" customHeight="1">
      <c r="A107" s="169" t="s">
        <v>1273</v>
      </c>
      <c r="B107" s="168" t="s">
        <v>1274</v>
      </c>
      <c r="C107" s="169" t="s">
        <v>1275</v>
      </c>
      <c r="D107" s="177">
        <v>22590714.98</v>
      </c>
      <c r="E107" s="177">
        <v>22227309.739999998</v>
      </c>
      <c r="F107" s="171">
        <v>1.4010855740050601</v>
      </c>
    </row>
    <row r="108" spans="1:6" ht="39" customHeight="1">
      <c r="A108" s="169" t="s">
        <v>1276</v>
      </c>
      <c r="B108" s="168" t="s">
        <v>1277</v>
      </c>
      <c r="C108" s="169" t="s">
        <v>1278</v>
      </c>
      <c r="D108" s="177">
        <v>33311.089999999997</v>
      </c>
      <c r="E108" s="177">
        <v>35118.74</v>
      </c>
      <c r="F108" s="171">
        <v>1.06347298927655</v>
      </c>
    </row>
    <row r="109" spans="1:6" s="5" customFormat="1" ht="17.100000000000001" customHeight="1"/>
    <row r="110" spans="1:6" s="5" customFormat="1" ht="17.100000000000001" customHeight="1">
      <c r="A110" s="17" t="s">
        <v>10</v>
      </c>
      <c r="B110" s="6"/>
      <c r="C110" s="6"/>
      <c r="E110" s="17" t="s">
        <v>11</v>
      </c>
      <c r="F110" s="6"/>
    </row>
    <row r="111" spans="1:6" s="7" customFormat="1" ht="17.100000000000001" customHeight="1">
      <c r="A111" s="18" t="s">
        <v>12</v>
      </c>
      <c r="B111" s="8"/>
      <c r="C111" s="8"/>
      <c r="E111" s="18" t="s">
        <v>13</v>
      </c>
      <c r="F111" s="8"/>
    </row>
    <row r="112" spans="1:6" s="5" customFormat="1" ht="17.100000000000001" customHeight="1">
      <c r="A112" s="6"/>
      <c r="B112" s="6"/>
      <c r="C112" s="6"/>
      <c r="D112" s="6"/>
      <c r="E112" s="6"/>
      <c r="F112" s="6"/>
    </row>
    <row r="113" spans="1:6" s="5" customFormat="1" ht="17.100000000000001" customHeight="1">
      <c r="A113" s="6"/>
      <c r="B113" s="6"/>
      <c r="C113" s="6"/>
      <c r="D113" s="6"/>
      <c r="E113" s="6"/>
      <c r="F113" s="6"/>
    </row>
    <row r="114" spans="1:6" s="5" customFormat="1" ht="17.100000000000001" customHeight="1">
      <c r="A114" s="6"/>
      <c r="B114" s="6"/>
      <c r="C114" s="6"/>
      <c r="D114" s="6"/>
      <c r="E114" s="6"/>
      <c r="F114" s="6"/>
    </row>
    <row r="115" spans="1:6" s="5" customFormat="1" ht="17.100000000000001" customHeight="1">
      <c r="A115" s="6"/>
      <c r="B115" s="6"/>
      <c r="C115" s="6"/>
      <c r="D115" s="6"/>
      <c r="E115" s="6"/>
      <c r="F115" s="6"/>
    </row>
    <row r="116" spans="1:6" s="5" customFormat="1" ht="17.100000000000001" customHeight="1">
      <c r="A116" s="6"/>
      <c r="B116" s="6"/>
      <c r="C116" s="6"/>
      <c r="D116" s="6"/>
      <c r="E116" s="6"/>
      <c r="F116" s="6"/>
    </row>
    <row r="117" spans="1:6" s="5" customFormat="1" ht="17.100000000000001" customHeight="1">
      <c r="A117" s="6"/>
      <c r="B117" s="6"/>
      <c r="C117" s="6"/>
      <c r="D117" s="6"/>
      <c r="E117" s="6"/>
      <c r="F117" s="6"/>
    </row>
    <row r="118" spans="1:6" s="5" customFormat="1" ht="17.100000000000001" customHeight="1">
      <c r="A118" s="72"/>
      <c r="B118" s="72"/>
      <c r="C118" s="6"/>
      <c r="D118" s="6"/>
      <c r="E118" s="72"/>
      <c r="F118" s="72"/>
    </row>
    <row r="119" spans="1:6" s="5" customFormat="1" ht="17.100000000000001" customHeight="1">
      <c r="A119" s="16" t="s">
        <v>14</v>
      </c>
      <c r="B119" s="71"/>
      <c r="C119" s="6"/>
      <c r="E119" s="16" t="s">
        <v>1281</v>
      </c>
      <c r="F119" s="71"/>
    </row>
    <row r="120" spans="1:6" s="5" customFormat="1" ht="17.100000000000001" customHeight="1">
      <c r="A120" s="70" t="s">
        <v>1288</v>
      </c>
      <c r="B120" s="6"/>
      <c r="C120" s="6"/>
      <c r="E120" s="70" t="s">
        <v>1289</v>
      </c>
      <c r="F120" s="6"/>
    </row>
    <row r="121" spans="1:6" s="5" customFormat="1" ht="17.100000000000001" customHeight="1">
      <c r="A121" s="6" t="s">
        <v>1290</v>
      </c>
      <c r="B121" s="6"/>
      <c r="C121" s="6"/>
      <c r="E121" s="6" t="s">
        <v>1291</v>
      </c>
      <c r="F121" s="6"/>
    </row>
    <row r="122" spans="1:6" ht="17.100000000000001" customHeight="1"/>
  </sheetData>
  <mergeCells count="20">
    <mergeCell ref="A1:F1"/>
    <mergeCell ref="A2:F2"/>
    <mergeCell ref="A3:F4"/>
    <mergeCell ref="A5:F5"/>
    <mergeCell ref="A7:B7"/>
    <mergeCell ref="C7:F7"/>
    <mergeCell ref="A8:B8"/>
    <mergeCell ref="C8:F8"/>
    <mergeCell ref="A9:B9"/>
    <mergeCell ref="C9:F9"/>
    <mergeCell ref="A10:B10"/>
    <mergeCell ref="C10:F10"/>
    <mergeCell ref="A14:B14"/>
    <mergeCell ref="C14:F14"/>
    <mergeCell ref="A11:B11"/>
    <mergeCell ref="C11:F11"/>
    <mergeCell ref="A12:B12"/>
    <mergeCell ref="C12:F12"/>
    <mergeCell ref="A13:B13"/>
    <mergeCell ref="C13:F13"/>
  </mergeCells>
  <printOptions horizontalCentered="1"/>
  <pageMargins left="0.3" right="0.3" top="0.75" bottom="0.5" header="0.3" footer="0.3"/>
  <pageSetup paperSize="9" scale="63" fitToHeight="0" orientation="portrait" r:id="rId1"/>
  <headerFooter>
    <oddHeader>&amp;L&amp;"Arial"&amp;9&amp;KA80000CONFIDENTIAL&amp;1#</oddHeader>
  </headerFooter>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F107"/>
  <sheetViews>
    <sheetView view="pageBreakPreview" zoomScale="70" zoomScaleNormal="100" zoomScaleSheetLayoutView="70" workbookViewId="0">
      <selection activeCell="D93" sqref="D93"/>
    </sheetView>
  </sheetViews>
  <sheetFormatPr defaultColWidth="8.85546875" defaultRowHeight="12.75"/>
  <cols>
    <col min="1" max="1" width="8.85546875" style="12"/>
    <col min="2" max="2" width="46.140625" style="12" customWidth="1"/>
    <col min="3" max="3" width="10.85546875" style="12" bestFit="1" customWidth="1"/>
    <col min="4" max="6" width="26" style="12" customWidth="1"/>
    <col min="7" max="16384" width="8.85546875" style="21"/>
  </cols>
  <sheetData>
    <row r="1" spans="1:6" ht="54.75" customHeight="1">
      <c r="A1" s="186" t="s">
        <v>637</v>
      </c>
      <c r="B1" s="186"/>
      <c r="C1" s="186"/>
      <c r="D1" s="186"/>
      <c r="E1" s="186"/>
      <c r="F1" s="186"/>
    </row>
    <row r="2" spans="1:6" ht="54.75" customHeight="1">
      <c r="A2" s="187" t="s">
        <v>638</v>
      </c>
      <c r="B2" s="187"/>
      <c r="C2" s="187"/>
      <c r="D2" s="187"/>
      <c r="E2" s="187"/>
      <c r="F2" s="187"/>
    </row>
    <row r="3" spans="1:6" ht="22.5" customHeight="1">
      <c r="A3" s="188" t="s">
        <v>588</v>
      </c>
      <c r="B3" s="188"/>
      <c r="C3" s="188"/>
      <c r="D3" s="188"/>
      <c r="E3" s="188"/>
      <c r="F3" s="188"/>
    </row>
    <row r="4" spans="1:6" ht="21" customHeight="1">
      <c r="A4" s="188"/>
      <c r="B4" s="188"/>
      <c r="C4" s="188"/>
      <c r="D4" s="188"/>
      <c r="E4" s="188"/>
      <c r="F4" s="188"/>
    </row>
    <row r="5" spans="1:6" ht="16.350000000000001" customHeight="1">
      <c r="A5" s="189" t="str">
        <f>TONGQUAN!C2</f>
        <v>Tháng 04 năm 2025
/ Apr 2025</v>
      </c>
      <c r="B5" s="189"/>
      <c r="C5" s="189"/>
      <c r="D5" s="189"/>
      <c r="E5" s="189"/>
      <c r="F5" s="189"/>
    </row>
    <row r="7" spans="1:6" ht="17.100000000000001" customHeight="1">
      <c r="A7" s="100" t="s">
        <v>2</v>
      </c>
      <c r="C7" s="202" t="str">
        <f>TONGQUAN!D5</f>
        <v>Công ty TNHH quản lý quỹ đầu tư chứng khoán Vietcombank</v>
      </c>
      <c r="D7" s="202"/>
      <c r="E7" s="202"/>
      <c r="F7" s="202"/>
    </row>
    <row r="8" spans="1:6" ht="17.100000000000001" customHeight="1">
      <c r="A8" s="12" t="s">
        <v>15</v>
      </c>
      <c r="C8" s="201" t="str">
        <f>TONGQUAN!D6</f>
        <v>Vietcombank Fund Management Company Limited</v>
      </c>
      <c r="D8" s="201"/>
      <c r="E8" s="201"/>
      <c r="F8" s="201"/>
    </row>
    <row r="9" spans="1:6" ht="17.100000000000001" customHeight="1">
      <c r="A9" s="100" t="s">
        <v>3</v>
      </c>
      <c r="C9" s="202" t="str">
        <f>TONGQUAN!D7</f>
        <v>Ngân hàng TNHH Một thành viên Standard Chartered (Việt Nam)</v>
      </c>
      <c r="D9" s="202"/>
      <c r="E9" s="202"/>
      <c r="F9" s="202"/>
    </row>
    <row r="10" spans="1:6" ht="17.100000000000001" customHeight="1">
      <c r="A10" s="12" t="s">
        <v>4</v>
      </c>
      <c r="C10" s="201" t="str">
        <f>TONGQUAN!D8</f>
        <v>Standard Chartered Bank (Vietnam) Limited</v>
      </c>
      <c r="D10" s="201"/>
      <c r="E10" s="201"/>
      <c r="F10" s="201"/>
    </row>
    <row r="11" spans="1:6" ht="17.100000000000001" customHeight="1">
      <c r="A11" s="100" t="s">
        <v>5</v>
      </c>
      <c r="C11" s="202" t="str">
        <f>TONGQUAN!D9</f>
        <v>Quỹ Đầu tư Cổ Phiếu Hàng Đầu VCBF</v>
      </c>
      <c r="D11" s="202"/>
      <c r="E11" s="202"/>
      <c r="F11" s="202"/>
    </row>
    <row r="12" spans="1:6" ht="17.100000000000001" customHeight="1">
      <c r="A12" s="12" t="s">
        <v>6</v>
      </c>
      <c r="C12" s="201" t="str">
        <f>TONGQUAN!D10</f>
        <v>VCBF Blue Chip Fund (VCBBCF)</v>
      </c>
      <c r="D12" s="201"/>
      <c r="E12" s="201"/>
      <c r="F12" s="201"/>
    </row>
    <row r="13" spans="1:6" ht="17.100000000000001" customHeight="1">
      <c r="A13" s="100" t="s">
        <v>7</v>
      </c>
      <c r="C13" s="202" t="str">
        <f>TONGQUAN!D11</f>
        <v>Ngày 06 tháng 05 năm 2025</v>
      </c>
      <c r="D13" s="202"/>
      <c r="E13" s="202"/>
      <c r="F13" s="202"/>
    </row>
    <row r="14" spans="1:6" ht="17.100000000000001" customHeight="1">
      <c r="A14" s="12" t="s">
        <v>8</v>
      </c>
      <c r="C14" s="201" t="str">
        <f>TONGQUAN!D12</f>
        <v>06 May 2025</v>
      </c>
      <c r="D14" s="201"/>
      <c r="E14" s="201"/>
      <c r="F14" s="201"/>
    </row>
    <row r="15" spans="1:6" ht="17.100000000000001" customHeight="1"/>
    <row r="16" spans="1:6" ht="17.100000000000001" customHeight="1">
      <c r="A16" s="94" t="s">
        <v>635</v>
      </c>
      <c r="B16" s="95" t="s">
        <v>636</v>
      </c>
    </row>
    <row r="17" spans="1:6" ht="17.100000000000001" customHeight="1">
      <c r="A17" s="19" t="s">
        <v>22</v>
      </c>
      <c r="B17" s="20" t="s">
        <v>25</v>
      </c>
    </row>
    <row r="18" spans="1:6" ht="38.25">
      <c r="A18" s="144" t="s">
        <v>17</v>
      </c>
      <c r="B18" s="144" t="s">
        <v>18</v>
      </c>
      <c r="C18" s="144" t="s">
        <v>19</v>
      </c>
      <c r="D18" s="145" t="s">
        <v>1294</v>
      </c>
      <c r="E18" s="145" t="s">
        <v>1295</v>
      </c>
      <c r="F18" s="145" t="s">
        <v>641</v>
      </c>
    </row>
    <row r="19" spans="1:6" s="23" customFormat="1" ht="25.5">
      <c r="A19" s="146" t="s">
        <v>16</v>
      </c>
      <c r="B19" s="147" t="s">
        <v>33</v>
      </c>
      <c r="C19" s="148" t="s">
        <v>50</v>
      </c>
      <c r="D19" s="149">
        <v>1382557494</v>
      </c>
      <c r="E19" s="149">
        <v>2743357</v>
      </c>
      <c r="F19" s="149">
        <v>3208224434</v>
      </c>
    </row>
    <row r="20" spans="1:6" ht="25.5">
      <c r="A20" s="75">
        <v>1</v>
      </c>
      <c r="B20" s="76" t="s">
        <v>592</v>
      </c>
      <c r="C20" s="77" t="s">
        <v>57</v>
      </c>
      <c r="D20" s="150">
        <v>0</v>
      </c>
      <c r="E20" s="150">
        <v>0</v>
      </c>
      <c r="F20" s="150">
        <v>0</v>
      </c>
    </row>
    <row r="21" spans="1:6">
      <c r="A21" s="98" t="s">
        <v>593</v>
      </c>
      <c r="B21" s="98" t="s">
        <v>593</v>
      </c>
      <c r="C21" s="98" t="s">
        <v>593</v>
      </c>
      <c r="D21" s="151" t="s">
        <v>593</v>
      </c>
      <c r="E21" s="151" t="s">
        <v>594</v>
      </c>
      <c r="F21" s="151" t="s">
        <v>594</v>
      </c>
    </row>
    <row r="22" spans="1:6" ht="25.5">
      <c r="A22" s="75">
        <v>2</v>
      </c>
      <c r="B22" s="76" t="s">
        <v>312</v>
      </c>
      <c r="C22" s="77" t="s">
        <v>51</v>
      </c>
      <c r="D22" s="150">
        <v>1381939500</v>
      </c>
      <c r="E22" s="150">
        <v>0</v>
      </c>
      <c r="F22" s="150">
        <v>3198244900</v>
      </c>
    </row>
    <row r="23" spans="1:6">
      <c r="A23" s="98" t="s">
        <v>593</v>
      </c>
      <c r="B23" s="98" t="s">
        <v>593</v>
      </c>
      <c r="C23" s="98" t="s">
        <v>593</v>
      </c>
      <c r="D23" s="151" t="s">
        <v>593</v>
      </c>
      <c r="E23" s="151" t="s">
        <v>594</v>
      </c>
      <c r="F23" s="151" t="s">
        <v>594</v>
      </c>
    </row>
    <row r="24" spans="1:6" ht="25.5">
      <c r="A24" s="78"/>
      <c r="B24" s="79" t="s">
        <v>313</v>
      </c>
      <c r="C24" s="80" t="s">
        <v>52</v>
      </c>
      <c r="D24" s="150">
        <v>1381939500</v>
      </c>
      <c r="E24" s="150">
        <v>0</v>
      </c>
      <c r="F24" s="150">
        <v>3198244900</v>
      </c>
    </row>
    <row r="25" spans="1:6" ht="25.5">
      <c r="A25" s="78"/>
      <c r="B25" s="79" t="s">
        <v>314</v>
      </c>
      <c r="C25" s="80" t="s">
        <v>53</v>
      </c>
      <c r="D25" s="150">
        <v>0</v>
      </c>
      <c r="E25" s="150">
        <v>0</v>
      </c>
      <c r="F25" s="150">
        <v>0</v>
      </c>
    </row>
    <row r="26" spans="1:6" ht="25.5">
      <c r="A26" s="75">
        <v>3</v>
      </c>
      <c r="B26" s="76" t="s">
        <v>315</v>
      </c>
      <c r="C26" s="77" t="s">
        <v>54</v>
      </c>
      <c r="D26" s="150">
        <v>617994</v>
      </c>
      <c r="E26" s="150">
        <v>2743357</v>
      </c>
      <c r="F26" s="150">
        <v>9979534</v>
      </c>
    </row>
    <row r="27" spans="1:6">
      <c r="A27" s="98" t="s">
        <v>593</v>
      </c>
      <c r="B27" s="98" t="s">
        <v>593</v>
      </c>
      <c r="C27" s="98" t="s">
        <v>593</v>
      </c>
      <c r="D27" s="151" t="s">
        <v>593</v>
      </c>
      <c r="E27" s="151" t="s">
        <v>593</v>
      </c>
      <c r="F27" s="151" t="s">
        <v>593</v>
      </c>
    </row>
    <row r="28" spans="1:6" ht="25.5">
      <c r="A28" s="78"/>
      <c r="B28" s="79" t="s">
        <v>276</v>
      </c>
      <c r="C28" s="80" t="s">
        <v>55</v>
      </c>
      <c r="D28" s="150">
        <v>617994</v>
      </c>
      <c r="E28" s="150">
        <v>2743357</v>
      </c>
      <c r="F28" s="150">
        <v>9979534</v>
      </c>
    </row>
    <row r="29" spans="1:6" ht="25.5">
      <c r="A29" s="78"/>
      <c r="B29" s="79" t="s">
        <v>708</v>
      </c>
      <c r="C29" s="80" t="s">
        <v>56</v>
      </c>
      <c r="D29" s="150">
        <v>0</v>
      </c>
      <c r="E29" s="150">
        <v>0</v>
      </c>
      <c r="F29" s="150">
        <v>0</v>
      </c>
    </row>
    <row r="30" spans="1:6" ht="25.5">
      <c r="A30" s="78"/>
      <c r="B30" s="79" t="s">
        <v>341</v>
      </c>
      <c r="C30" s="80" t="s">
        <v>273</v>
      </c>
      <c r="D30" s="150">
        <v>0</v>
      </c>
      <c r="E30" s="150">
        <v>0</v>
      </c>
      <c r="F30" s="150">
        <v>0</v>
      </c>
    </row>
    <row r="31" spans="1:6" s="23" customFormat="1" ht="25.5">
      <c r="A31" s="75">
        <v>4</v>
      </c>
      <c r="B31" s="76" t="s">
        <v>316</v>
      </c>
      <c r="C31" s="77" t="s">
        <v>57</v>
      </c>
      <c r="D31" s="150">
        <v>0</v>
      </c>
      <c r="E31" s="150">
        <v>0</v>
      </c>
      <c r="F31" s="150">
        <v>0</v>
      </c>
    </row>
    <row r="32" spans="1:6">
      <c r="A32" s="98" t="s">
        <v>593</v>
      </c>
      <c r="B32" s="98" t="s">
        <v>593</v>
      </c>
      <c r="C32" s="98" t="s">
        <v>593</v>
      </c>
      <c r="D32" s="151" t="s">
        <v>593</v>
      </c>
      <c r="E32" s="151" t="s">
        <v>593</v>
      </c>
      <c r="F32" s="151" t="s">
        <v>593</v>
      </c>
    </row>
    <row r="33" spans="1:6" ht="25.5">
      <c r="A33" s="81"/>
      <c r="B33" s="82" t="s">
        <v>317</v>
      </c>
      <c r="C33" s="83" t="s">
        <v>58</v>
      </c>
      <c r="D33" s="150">
        <v>0</v>
      </c>
      <c r="E33" s="150">
        <v>0</v>
      </c>
      <c r="F33" s="150">
        <v>0</v>
      </c>
    </row>
    <row r="34" spans="1:6" ht="25.5">
      <c r="A34" s="81"/>
      <c r="B34" s="82" t="s">
        <v>318</v>
      </c>
      <c r="C34" s="83" t="s">
        <v>59</v>
      </c>
      <c r="D34" s="150">
        <v>0</v>
      </c>
      <c r="E34" s="150">
        <v>0</v>
      </c>
      <c r="F34" s="150">
        <v>0</v>
      </c>
    </row>
    <row r="35" spans="1:6" ht="76.5">
      <c r="A35" s="81"/>
      <c r="B35" s="82" t="s">
        <v>34</v>
      </c>
      <c r="C35" s="83" t="s">
        <v>60</v>
      </c>
      <c r="D35" s="150">
        <v>0</v>
      </c>
      <c r="E35" s="150">
        <v>0</v>
      </c>
      <c r="F35" s="150">
        <v>0</v>
      </c>
    </row>
    <row r="36" spans="1:6" ht="25.5">
      <c r="A36" s="146" t="s">
        <v>22</v>
      </c>
      <c r="B36" s="147" t="s">
        <v>319</v>
      </c>
      <c r="C36" s="148" t="s">
        <v>61</v>
      </c>
      <c r="D36" s="153">
        <v>1365919115</v>
      </c>
      <c r="E36" s="153">
        <v>1566702010</v>
      </c>
      <c r="F36" s="153">
        <v>5492511709</v>
      </c>
    </row>
    <row r="37" spans="1:6" ht="38.25">
      <c r="A37" s="75">
        <v>1</v>
      </c>
      <c r="B37" s="76" t="s">
        <v>595</v>
      </c>
      <c r="C37" s="77" t="s">
        <v>62</v>
      </c>
      <c r="D37" s="150">
        <v>1142539791</v>
      </c>
      <c r="E37" s="150">
        <v>1267686433</v>
      </c>
      <c r="F37" s="150">
        <v>4641562427</v>
      </c>
    </row>
    <row r="38" spans="1:6">
      <c r="A38" s="98" t="s">
        <v>593</v>
      </c>
      <c r="B38" s="98" t="s">
        <v>593</v>
      </c>
      <c r="C38" s="98" t="s">
        <v>593</v>
      </c>
      <c r="D38" s="151" t="s">
        <v>593</v>
      </c>
      <c r="E38" s="151" t="s">
        <v>593</v>
      </c>
      <c r="F38" s="151" t="s">
        <v>593</v>
      </c>
    </row>
    <row r="39" spans="1:6" ht="51">
      <c r="A39" s="75">
        <v>2</v>
      </c>
      <c r="B39" s="76" t="s">
        <v>713</v>
      </c>
      <c r="C39" s="77" t="s">
        <v>63</v>
      </c>
      <c r="D39" s="150">
        <v>50229411</v>
      </c>
      <c r="E39" s="150">
        <v>64572861</v>
      </c>
      <c r="F39" s="150">
        <v>224899433</v>
      </c>
    </row>
    <row r="40" spans="1:6">
      <c r="A40" s="98" t="s">
        <v>593</v>
      </c>
      <c r="B40" s="98" t="s">
        <v>593</v>
      </c>
      <c r="C40" s="98" t="s">
        <v>593</v>
      </c>
      <c r="D40" s="151" t="s">
        <v>593</v>
      </c>
      <c r="E40" s="151" t="s">
        <v>593</v>
      </c>
      <c r="F40" s="151" t="s">
        <v>593</v>
      </c>
    </row>
    <row r="41" spans="1:6" ht="25.5">
      <c r="A41" s="84"/>
      <c r="B41" s="79" t="s">
        <v>596</v>
      </c>
      <c r="C41" s="80" t="s">
        <v>64</v>
      </c>
      <c r="D41" s="150">
        <v>18040101</v>
      </c>
      <c r="E41" s="150">
        <v>20016101</v>
      </c>
      <c r="F41" s="150">
        <v>73287825</v>
      </c>
    </row>
    <row r="42" spans="1:6" ht="25.5">
      <c r="A42" s="84"/>
      <c r="B42" s="79" t="s">
        <v>597</v>
      </c>
      <c r="C42" s="80" t="s">
        <v>65</v>
      </c>
      <c r="D42" s="150">
        <v>1320000</v>
      </c>
      <c r="E42" s="150">
        <v>10560000</v>
      </c>
      <c r="F42" s="150">
        <v>26400000</v>
      </c>
    </row>
    <row r="43" spans="1:6" ht="51">
      <c r="A43" s="84"/>
      <c r="B43" s="79" t="s">
        <v>714</v>
      </c>
      <c r="C43" s="80" t="s">
        <v>66</v>
      </c>
      <c r="D43" s="150">
        <v>4410493</v>
      </c>
      <c r="E43" s="150">
        <v>4639811</v>
      </c>
      <c r="F43" s="150">
        <v>17722795</v>
      </c>
    </row>
    <row r="44" spans="1:6" ht="25.5">
      <c r="A44" s="84"/>
      <c r="B44" s="79" t="s">
        <v>598</v>
      </c>
      <c r="C44" s="80" t="s">
        <v>67</v>
      </c>
      <c r="D44" s="150">
        <v>26458817</v>
      </c>
      <c r="E44" s="150">
        <v>29356949</v>
      </c>
      <c r="F44" s="150">
        <v>107488813</v>
      </c>
    </row>
    <row r="45" spans="1:6" ht="63.75">
      <c r="A45" s="75">
        <v>3</v>
      </c>
      <c r="B45" s="85" t="s">
        <v>599</v>
      </c>
      <c r="C45" s="77" t="s">
        <v>68</v>
      </c>
      <c r="D45" s="150">
        <v>48481338</v>
      </c>
      <c r="E45" s="150">
        <v>50996187</v>
      </c>
      <c r="F45" s="150">
        <v>196324185</v>
      </c>
    </row>
    <row r="46" spans="1:6">
      <c r="A46" s="98" t="s">
        <v>593</v>
      </c>
      <c r="B46" s="98" t="s">
        <v>593</v>
      </c>
      <c r="C46" s="98" t="s">
        <v>593</v>
      </c>
      <c r="D46" s="151" t="s">
        <v>593</v>
      </c>
      <c r="E46" s="151" t="s">
        <v>593</v>
      </c>
      <c r="F46" s="151" t="s">
        <v>593</v>
      </c>
    </row>
    <row r="47" spans="1:6" ht="25.5">
      <c r="A47" s="84"/>
      <c r="B47" s="86" t="s">
        <v>342</v>
      </c>
      <c r="C47" s="80" t="s">
        <v>69</v>
      </c>
      <c r="D47" s="150">
        <v>37481338</v>
      </c>
      <c r="E47" s="150">
        <v>39996187</v>
      </c>
      <c r="F47" s="150">
        <v>152324185</v>
      </c>
    </row>
    <row r="48" spans="1:6" ht="25.5">
      <c r="A48" s="84"/>
      <c r="B48" s="86" t="s">
        <v>36</v>
      </c>
      <c r="C48" s="80" t="s">
        <v>70</v>
      </c>
      <c r="D48" s="150">
        <v>11000000</v>
      </c>
      <c r="E48" s="150">
        <v>11000000</v>
      </c>
      <c r="F48" s="150">
        <v>44000000</v>
      </c>
    </row>
    <row r="49" spans="1:6" ht="25.5">
      <c r="A49" s="84">
        <v>4</v>
      </c>
      <c r="B49" s="86" t="s">
        <v>600</v>
      </c>
      <c r="C49" s="80" t="s">
        <v>82</v>
      </c>
      <c r="D49" s="150">
        <v>0</v>
      </c>
      <c r="E49" s="150">
        <v>0</v>
      </c>
      <c r="F49" s="150">
        <v>0</v>
      </c>
    </row>
    <row r="50" spans="1:6">
      <c r="A50" s="98" t="s">
        <v>593</v>
      </c>
      <c r="B50" s="98" t="s">
        <v>593</v>
      </c>
      <c r="C50" s="98" t="s">
        <v>593</v>
      </c>
      <c r="D50" s="151" t="s">
        <v>593</v>
      </c>
      <c r="E50" s="151" t="s">
        <v>593</v>
      </c>
      <c r="F50" s="151" t="s">
        <v>593</v>
      </c>
    </row>
    <row r="51" spans="1:6" ht="38.25">
      <c r="A51" s="84">
        <v>5</v>
      </c>
      <c r="B51" s="86" t="s">
        <v>601</v>
      </c>
      <c r="C51" s="80" t="s">
        <v>86</v>
      </c>
      <c r="D51" s="150">
        <v>0</v>
      </c>
      <c r="E51" s="150">
        <v>0</v>
      </c>
      <c r="F51" s="150">
        <v>0</v>
      </c>
    </row>
    <row r="52" spans="1:6">
      <c r="A52" s="98" t="s">
        <v>593</v>
      </c>
      <c r="B52" s="98" t="s">
        <v>593</v>
      </c>
      <c r="C52" s="98" t="s">
        <v>593</v>
      </c>
      <c r="D52" s="151" t="s">
        <v>593</v>
      </c>
      <c r="E52" s="151" t="s">
        <v>593</v>
      </c>
      <c r="F52" s="151" t="s">
        <v>593</v>
      </c>
    </row>
    <row r="53" spans="1:6" ht="25.5">
      <c r="A53" s="75">
        <v>6</v>
      </c>
      <c r="B53" s="76" t="s">
        <v>37</v>
      </c>
      <c r="C53" s="77" t="s">
        <v>71</v>
      </c>
      <c r="D53" s="150">
        <v>12249863</v>
      </c>
      <c r="E53" s="150">
        <v>12658192</v>
      </c>
      <c r="F53" s="150">
        <v>48999452</v>
      </c>
    </row>
    <row r="54" spans="1:6">
      <c r="A54" s="98" t="s">
        <v>593</v>
      </c>
      <c r="B54" s="98" t="s">
        <v>593</v>
      </c>
      <c r="C54" s="98" t="s">
        <v>593</v>
      </c>
      <c r="D54" s="151" t="s">
        <v>593</v>
      </c>
      <c r="E54" s="151" t="s">
        <v>593</v>
      </c>
      <c r="F54" s="151" t="s">
        <v>593</v>
      </c>
    </row>
    <row r="55" spans="1:6" ht="63.75">
      <c r="A55" s="75">
        <v>7</v>
      </c>
      <c r="B55" s="76" t="s">
        <v>343</v>
      </c>
      <c r="C55" s="77" t="s">
        <v>72</v>
      </c>
      <c r="D55" s="150">
        <v>10000000</v>
      </c>
      <c r="E55" s="150">
        <v>10000000</v>
      </c>
      <c r="F55" s="150">
        <v>40000000</v>
      </c>
    </row>
    <row r="56" spans="1:6">
      <c r="A56" s="98" t="s">
        <v>593</v>
      </c>
      <c r="B56" s="98" t="s">
        <v>593</v>
      </c>
      <c r="C56" s="98" t="s">
        <v>593</v>
      </c>
      <c r="D56" s="151" t="s">
        <v>593</v>
      </c>
      <c r="E56" s="151" t="s">
        <v>593</v>
      </c>
      <c r="F56" s="151" t="s">
        <v>593</v>
      </c>
    </row>
    <row r="57" spans="1:6" ht="25.5">
      <c r="A57" s="84"/>
      <c r="B57" s="15" t="s">
        <v>344</v>
      </c>
      <c r="C57" s="80" t="s">
        <v>73</v>
      </c>
      <c r="D57" s="150">
        <v>10000000</v>
      </c>
      <c r="E57" s="150">
        <v>10000000</v>
      </c>
      <c r="F57" s="150">
        <v>40000000</v>
      </c>
    </row>
    <row r="58" spans="1:6" ht="25.5">
      <c r="A58" s="84"/>
      <c r="B58" s="15" t="s">
        <v>320</v>
      </c>
      <c r="C58" s="80" t="s">
        <v>74</v>
      </c>
      <c r="D58" s="150">
        <v>0</v>
      </c>
      <c r="E58" s="150">
        <v>0</v>
      </c>
      <c r="F58" s="150">
        <v>0</v>
      </c>
    </row>
    <row r="59" spans="1:6" ht="25.5">
      <c r="A59" s="84"/>
      <c r="B59" s="15" t="s">
        <v>39</v>
      </c>
      <c r="C59" s="80" t="s">
        <v>75</v>
      </c>
      <c r="D59" s="150">
        <v>0</v>
      </c>
      <c r="E59" s="150">
        <v>0</v>
      </c>
      <c r="F59" s="150">
        <v>0</v>
      </c>
    </row>
    <row r="60" spans="1:6" ht="140.25">
      <c r="A60" s="75">
        <v>8</v>
      </c>
      <c r="B60" s="85" t="s">
        <v>345</v>
      </c>
      <c r="C60" s="77" t="s">
        <v>76</v>
      </c>
      <c r="D60" s="150">
        <v>67175754</v>
      </c>
      <c r="E60" s="150">
        <v>77668959</v>
      </c>
      <c r="F60" s="150">
        <v>144844713</v>
      </c>
    </row>
    <row r="61" spans="1:6">
      <c r="A61" s="98" t="s">
        <v>593</v>
      </c>
      <c r="B61" s="98" t="s">
        <v>593</v>
      </c>
      <c r="C61" s="98" t="s">
        <v>593</v>
      </c>
      <c r="D61" s="151" t="s">
        <v>593</v>
      </c>
      <c r="E61" s="151" t="s">
        <v>593</v>
      </c>
      <c r="F61" s="151" t="s">
        <v>593</v>
      </c>
    </row>
    <row r="62" spans="1:6" ht="25.5">
      <c r="A62" s="84"/>
      <c r="B62" s="86" t="s">
        <v>321</v>
      </c>
      <c r="C62" s="80" t="s">
        <v>77</v>
      </c>
      <c r="D62" s="150">
        <v>67175754</v>
      </c>
      <c r="E62" s="150">
        <v>77668959</v>
      </c>
      <c r="F62" s="150">
        <v>144844713</v>
      </c>
    </row>
    <row r="63" spans="1:6" ht="25.5">
      <c r="A63" s="84"/>
      <c r="B63" s="86" t="s">
        <v>202</v>
      </c>
      <c r="C63" s="80" t="s">
        <v>78</v>
      </c>
      <c r="D63" s="150">
        <v>0</v>
      </c>
      <c r="E63" s="150">
        <v>0</v>
      </c>
      <c r="F63" s="150">
        <v>0</v>
      </c>
    </row>
    <row r="64" spans="1:6" s="23" customFormat="1" ht="38.25">
      <c r="A64" s="84"/>
      <c r="B64" s="86" t="s">
        <v>346</v>
      </c>
      <c r="C64" s="80" t="s">
        <v>79</v>
      </c>
      <c r="D64" s="150">
        <v>0</v>
      </c>
      <c r="E64" s="150">
        <v>0</v>
      </c>
      <c r="F64" s="150">
        <v>0</v>
      </c>
    </row>
    <row r="65" spans="1:6" s="23" customFormat="1" ht="25.5">
      <c r="A65" s="84"/>
      <c r="B65" s="15" t="s">
        <v>322</v>
      </c>
      <c r="C65" s="80" t="s">
        <v>80</v>
      </c>
      <c r="D65" s="150">
        <v>0</v>
      </c>
      <c r="E65" s="150">
        <v>0</v>
      </c>
      <c r="F65" s="150">
        <v>0</v>
      </c>
    </row>
    <row r="66" spans="1:6" ht="25.5">
      <c r="A66" s="84"/>
      <c r="B66" s="15" t="s">
        <v>602</v>
      </c>
      <c r="C66" s="80" t="s">
        <v>81</v>
      </c>
      <c r="D66" s="150">
        <v>0</v>
      </c>
      <c r="E66" s="150">
        <v>0</v>
      </c>
      <c r="F66" s="150">
        <v>0</v>
      </c>
    </row>
    <row r="67" spans="1:6" ht="51">
      <c r="A67" s="75">
        <v>9</v>
      </c>
      <c r="B67" s="76" t="s">
        <v>347</v>
      </c>
      <c r="C67" s="77" t="s">
        <v>82</v>
      </c>
      <c r="D67" s="150">
        <v>33959040</v>
      </c>
      <c r="E67" s="150">
        <v>81921505</v>
      </c>
      <c r="F67" s="150">
        <v>191108582</v>
      </c>
    </row>
    <row r="68" spans="1:6" s="23" customFormat="1">
      <c r="A68" s="98" t="s">
        <v>593</v>
      </c>
      <c r="B68" s="98" t="s">
        <v>593</v>
      </c>
      <c r="C68" s="98" t="s">
        <v>593</v>
      </c>
      <c r="D68" s="151" t="s">
        <v>593</v>
      </c>
      <c r="E68" s="151" t="s">
        <v>593</v>
      </c>
      <c r="F68" s="151" t="s">
        <v>593</v>
      </c>
    </row>
    <row r="69" spans="1:6" s="23" customFormat="1" ht="25.5">
      <c r="A69" s="84"/>
      <c r="B69" s="79" t="s">
        <v>41</v>
      </c>
      <c r="C69" s="80" t="s">
        <v>83</v>
      </c>
      <c r="D69" s="150">
        <v>33959040</v>
      </c>
      <c r="E69" s="150">
        <v>81921505</v>
      </c>
      <c r="F69" s="150">
        <v>191072433</v>
      </c>
    </row>
    <row r="70" spans="1:6" s="23" customFormat="1" ht="25.5">
      <c r="A70" s="84"/>
      <c r="B70" s="79" t="s">
        <v>42</v>
      </c>
      <c r="C70" s="80" t="s">
        <v>84</v>
      </c>
      <c r="D70" s="150">
        <v>0</v>
      </c>
      <c r="E70" s="150">
        <v>0</v>
      </c>
      <c r="F70" s="150">
        <v>36149</v>
      </c>
    </row>
    <row r="71" spans="1:6" ht="25.5">
      <c r="A71" s="84"/>
      <c r="B71" s="79" t="s">
        <v>43</v>
      </c>
      <c r="C71" s="80" t="s">
        <v>85</v>
      </c>
      <c r="D71" s="150">
        <v>0</v>
      </c>
      <c r="E71" s="150">
        <v>0</v>
      </c>
      <c r="F71" s="150">
        <v>0</v>
      </c>
    </row>
    <row r="72" spans="1:6" ht="25.5">
      <c r="A72" s="75">
        <v>10</v>
      </c>
      <c r="B72" s="76" t="s">
        <v>603</v>
      </c>
      <c r="C72" s="77" t="s">
        <v>86</v>
      </c>
      <c r="D72" s="150">
        <v>1283918</v>
      </c>
      <c r="E72" s="150">
        <v>1197873</v>
      </c>
      <c r="F72" s="150">
        <v>4772917</v>
      </c>
    </row>
    <row r="73" spans="1:6">
      <c r="A73" s="98" t="s">
        <v>593</v>
      </c>
      <c r="B73" s="98" t="s">
        <v>593</v>
      </c>
      <c r="C73" s="98" t="s">
        <v>593</v>
      </c>
      <c r="D73" s="151" t="s">
        <v>593</v>
      </c>
      <c r="E73" s="151" t="s">
        <v>593</v>
      </c>
      <c r="F73" s="151" t="s">
        <v>593</v>
      </c>
    </row>
    <row r="74" spans="1:6" ht="25.5">
      <c r="A74" s="75"/>
      <c r="B74" s="79" t="s">
        <v>44</v>
      </c>
      <c r="C74" s="80" t="s">
        <v>87</v>
      </c>
      <c r="D74" s="150">
        <v>0</v>
      </c>
      <c r="E74" s="150">
        <v>0</v>
      </c>
      <c r="F74" s="150">
        <v>0</v>
      </c>
    </row>
    <row r="75" spans="1:6" ht="25.5">
      <c r="A75" s="75"/>
      <c r="B75" s="79" t="s">
        <v>348</v>
      </c>
      <c r="C75" s="80" t="s">
        <v>88</v>
      </c>
      <c r="D75" s="150">
        <v>0</v>
      </c>
      <c r="E75" s="150">
        <v>0</v>
      </c>
      <c r="F75" s="150">
        <v>0</v>
      </c>
    </row>
    <row r="76" spans="1:6" ht="25.5">
      <c r="A76" s="75"/>
      <c r="B76" s="79" t="s">
        <v>45</v>
      </c>
      <c r="C76" s="80" t="s">
        <v>89</v>
      </c>
      <c r="D76" s="150">
        <v>821918</v>
      </c>
      <c r="E76" s="150">
        <v>849315</v>
      </c>
      <c r="F76" s="150">
        <v>3287671</v>
      </c>
    </row>
    <row r="77" spans="1:6" ht="25.5">
      <c r="A77" s="75"/>
      <c r="B77" s="79" t="s">
        <v>46</v>
      </c>
      <c r="C77" s="80" t="s">
        <v>90</v>
      </c>
      <c r="D77" s="150">
        <v>462000</v>
      </c>
      <c r="E77" s="150">
        <v>348558</v>
      </c>
      <c r="F77" s="150">
        <v>1485246</v>
      </c>
    </row>
    <row r="78" spans="1:6" ht="25.5">
      <c r="A78" s="75"/>
      <c r="B78" s="79" t="s">
        <v>349</v>
      </c>
      <c r="C78" s="80" t="s">
        <v>91</v>
      </c>
      <c r="D78" s="150">
        <v>0</v>
      </c>
      <c r="E78" s="150">
        <v>0</v>
      </c>
      <c r="F78" s="150">
        <v>0</v>
      </c>
    </row>
    <row r="79" spans="1:6" ht="25.5">
      <c r="A79" s="75"/>
      <c r="B79" s="79" t="s">
        <v>43</v>
      </c>
      <c r="C79" s="80" t="s">
        <v>92</v>
      </c>
      <c r="D79" s="150">
        <v>0</v>
      </c>
      <c r="E79" s="150">
        <v>0</v>
      </c>
      <c r="F79" s="150">
        <v>0</v>
      </c>
    </row>
    <row r="80" spans="1:6" ht="25.5">
      <c r="A80" s="75"/>
      <c r="B80" s="79" t="s">
        <v>711</v>
      </c>
      <c r="C80" s="80" t="s">
        <v>93</v>
      </c>
      <c r="D80" s="150">
        <v>0</v>
      </c>
      <c r="E80" s="150">
        <v>0</v>
      </c>
      <c r="F80" s="150">
        <v>0</v>
      </c>
    </row>
    <row r="81" spans="1:6" ht="38.25">
      <c r="A81" s="152" t="s">
        <v>26</v>
      </c>
      <c r="B81" s="147" t="s">
        <v>350</v>
      </c>
      <c r="C81" s="148" t="s">
        <v>94</v>
      </c>
      <c r="D81" s="153">
        <v>16638379</v>
      </c>
      <c r="E81" s="153">
        <v>-1563958653</v>
      </c>
      <c r="F81" s="153">
        <v>-2284287275</v>
      </c>
    </row>
    <row r="82" spans="1:6" ht="25.5">
      <c r="A82" s="152" t="s">
        <v>27</v>
      </c>
      <c r="B82" s="147" t="s">
        <v>324</v>
      </c>
      <c r="C82" s="148" t="s">
        <v>95</v>
      </c>
      <c r="D82" s="153">
        <v>-40301105200</v>
      </c>
      <c r="E82" s="153">
        <v>-20269316450</v>
      </c>
      <c r="F82" s="153">
        <v>-51992074950</v>
      </c>
    </row>
    <row r="83" spans="1:6" ht="51">
      <c r="A83" s="75">
        <v>1</v>
      </c>
      <c r="B83" s="76" t="s">
        <v>604</v>
      </c>
      <c r="C83" s="77" t="s">
        <v>96</v>
      </c>
      <c r="D83" s="150">
        <v>0</v>
      </c>
      <c r="E83" s="150">
        <v>0</v>
      </c>
      <c r="F83" s="150">
        <v>0</v>
      </c>
    </row>
    <row r="84" spans="1:6" ht="25.5">
      <c r="A84" s="75">
        <v>2</v>
      </c>
      <c r="B84" s="76" t="s">
        <v>47</v>
      </c>
      <c r="C84" s="77" t="s">
        <v>97</v>
      </c>
      <c r="D84" s="150">
        <v>-40301105200</v>
      </c>
      <c r="E84" s="150">
        <v>-20269316450</v>
      </c>
      <c r="F84" s="150">
        <v>-51992074950</v>
      </c>
    </row>
    <row r="85" spans="1:6" ht="63.75">
      <c r="A85" s="152" t="s">
        <v>28</v>
      </c>
      <c r="B85" s="147" t="s">
        <v>351</v>
      </c>
      <c r="C85" s="148" t="s">
        <v>98</v>
      </c>
      <c r="D85" s="153">
        <v>-40284466821</v>
      </c>
      <c r="E85" s="153">
        <v>-21833275103</v>
      </c>
      <c r="F85" s="153">
        <v>-54276362225</v>
      </c>
    </row>
    <row r="86" spans="1:6" ht="25.5">
      <c r="A86" s="152" t="s">
        <v>29</v>
      </c>
      <c r="B86" s="147" t="s">
        <v>48</v>
      </c>
      <c r="C86" s="148" t="s">
        <v>99</v>
      </c>
      <c r="D86" s="153">
        <v>780595333267</v>
      </c>
      <c r="E86" s="153">
        <v>762114414238</v>
      </c>
      <c r="F86" s="153">
        <v>702431588631</v>
      </c>
    </row>
    <row r="87" spans="1:6" ht="62.25" customHeight="1">
      <c r="A87" s="152" t="s">
        <v>30</v>
      </c>
      <c r="B87" s="147" t="s">
        <v>642</v>
      </c>
      <c r="C87" s="148" t="s">
        <v>100</v>
      </c>
      <c r="D87" s="153">
        <v>-28073935088</v>
      </c>
      <c r="E87" s="153">
        <v>18480919029</v>
      </c>
      <c r="F87" s="153">
        <v>50089809548</v>
      </c>
    </row>
    <row r="88" spans="1:6" s="23" customFormat="1" ht="51">
      <c r="A88" s="75">
        <v>1</v>
      </c>
      <c r="B88" s="76" t="s">
        <v>605</v>
      </c>
      <c r="C88" s="77" t="s">
        <v>101</v>
      </c>
      <c r="D88" s="150">
        <v>-40284466821</v>
      </c>
      <c r="E88" s="150">
        <v>-21833275103</v>
      </c>
      <c r="F88" s="150">
        <v>-54276362225</v>
      </c>
    </row>
    <row r="89" spans="1:6" ht="51">
      <c r="A89" s="75">
        <v>2</v>
      </c>
      <c r="B89" s="76" t="s">
        <v>606</v>
      </c>
      <c r="C89" s="77" t="s">
        <v>102</v>
      </c>
      <c r="D89" s="150">
        <v>0</v>
      </c>
      <c r="E89" s="150">
        <v>0</v>
      </c>
      <c r="F89" s="150">
        <v>0</v>
      </c>
    </row>
    <row r="90" spans="1:6" ht="51">
      <c r="A90" s="75">
        <v>3</v>
      </c>
      <c r="B90" s="76" t="s">
        <v>607</v>
      </c>
      <c r="C90" s="77" t="s">
        <v>103</v>
      </c>
      <c r="D90" s="150">
        <v>12210531733</v>
      </c>
      <c r="E90" s="150">
        <v>40314194132</v>
      </c>
      <c r="F90" s="150">
        <v>104366171773</v>
      </c>
    </row>
    <row r="91" spans="1:6" ht="51">
      <c r="A91" s="75"/>
      <c r="B91" s="76" t="s">
        <v>352</v>
      </c>
      <c r="C91" s="77" t="s">
        <v>608</v>
      </c>
      <c r="D91" s="150">
        <v>43051995801</v>
      </c>
      <c r="E91" s="150">
        <v>50327952732</v>
      </c>
      <c r="F91" s="150">
        <v>160119189054</v>
      </c>
    </row>
    <row r="92" spans="1:6" ht="51">
      <c r="A92" s="75"/>
      <c r="B92" s="76" t="s">
        <v>353</v>
      </c>
      <c r="C92" s="77" t="s">
        <v>609</v>
      </c>
      <c r="D92" s="150">
        <v>-30841464068</v>
      </c>
      <c r="E92" s="150">
        <v>-10013758600</v>
      </c>
      <c r="F92" s="150">
        <v>-55753017281</v>
      </c>
    </row>
    <row r="93" spans="1:6" s="27" customFormat="1" ht="25.5">
      <c r="A93" s="146" t="s">
        <v>31</v>
      </c>
      <c r="B93" s="147" t="s">
        <v>49</v>
      </c>
      <c r="C93" s="148" t="s">
        <v>104</v>
      </c>
      <c r="D93" s="153">
        <v>752521398179</v>
      </c>
      <c r="E93" s="153">
        <v>780595333267</v>
      </c>
      <c r="F93" s="153">
        <v>752521398179</v>
      </c>
    </row>
    <row r="94" spans="1:6" ht="51">
      <c r="A94" s="146" t="s">
        <v>32</v>
      </c>
      <c r="B94" s="147" t="s">
        <v>325</v>
      </c>
      <c r="C94" s="148" t="s">
        <v>105</v>
      </c>
      <c r="D94" s="153">
        <v>0</v>
      </c>
      <c r="E94" s="153">
        <v>0</v>
      </c>
      <c r="F94" s="153">
        <v>0</v>
      </c>
    </row>
    <row r="95" spans="1:6" ht="51">
      <c r="A95" s="87"/>
      <c r="B95" s="76" t="s">
        <v>326</v>
      </c>
      <c r="C95" s="77" t="s">
        <v>106</v>
      </c>
      <c r="D95" s="171">
        <v>0</v>
      </c>
      <c r="E95" s="171">
        <v>0</v>
      </c>
      <c r="F95" s="171">
        <v>0</v>
      </c>
    </row>
    <row r="96" spans="1:6" ht="17.100000000000001" customHeight="1"/>
    <row r="97" spans="1:6" ht="17.100000000000001" customHeight="1">
      <c r="A97" s="17" t="s">
        <v>10</v>
      </c>
      <c r="D97" s="17" t="s">
        <v>11</v>
      </c>
    </row>
    <row r="98" spans="1:6" ht="17.100000000000001" customHeight="1">
      <c r="A98" s="18" t="s">
        <v>12</v>
      </c>
      <c r="D98" s="18" t="s">
        <v>13</v>
      </c>
    </row>
    <row r="99" spans="1:6" ht="17.100000000000001" customHeight="1">
      <c r="A99" s="18"/>
      <c r="D99" s="18"/>
    </row>
    <row r="100" spans="1:6" ht="17.100000000000001" customHeight="1">
      <c r="A100" s="18"/>
      <c r="D100" s="18"/>
    </row>
    <row r="101" spans="1:6" ht="17.100000000000001" customHeight="1">
      <c r="A101" s="18"/>
      <c r="D101" s="18"/>
    </row>
    <row r="102" spans="1:6" ht="17.100000000000001" customHeight="1">
      <c r="A102" s="18"/>
      <c r="D102" s="18"/>
    </row>
    <row r="103" spans="1:6" ht="17.100000000000001" customHeight="1"/>
    <row r="104" spans="1:6" ht="17.100000000000001" customHeight="1"/>
    <row r="105" spans="1:6" ht="17.100000000000001" customHeight="1">
      <c r="A105" s="28" t="str">
        <f>TONGQUAN!C19</f>
        <v>Ngân hàng TNHH MTV Standard Chartered (Việt Nam)</v>
      </c>
      <c r="B105" s="29"/>
      <c r="D105" s="28" t="str">
        <f>TONGQUAN!F19</f>
        <v>Công ty TNHH quản lý quỹ đầu tư chứng khoán Vietcombank</v>
      </c>
      <c r="E105" s="29"/>
      <c r="F105" s="29"/>
    </row>
    <row r="106" spans="1:6" ht="17.100000000000001" customHeight="1">
      <c r="A106" s="25" t="str">
        <f>TONGQUAN!C20</f>
        <v>Vũ Quang Phan</v>
      </c>
      <c r="D106" s="25" t="str">
        <f>TONGQUAN!F20</f>
        <v>Bùi Sỹ Tân</v>
      </c>
    </row>
    <row r="107" spans="1:6" ht="17.100000000000001" customHeight="1">
      <c r="A107" s="12" t="str">
        <f>TONGQUAN!C21</f>
        <v>Phó phòng Dịch vụ nghiệp vụ giám sát Quỹ</v>
      </c>
      <c r="D107" s="12" t="str">
        <f>TONGQUAN!F21</f>
        <v>Phó Tổng Giám Đốc</v>
      </c>
    </row>
  </sheetData>
  <mergeCells count="12">
    <mergeCell ref="C14:F14"/>
    <mergeCell ref="A1:F1"/>
    <mergeCell ref="A2:F2"/>
    <mergeCell ref="A3:F4"/>
    <mergeCell ref="A5:F5"/>
    <mergeCell ref="C7:F7"/>
    <mergeCell ref="C8:F8"/>
    <mergeCell ref="C9:F9"/>
    <mergeCell ref="C10:F10"/>
    <mergeCell ref="C11:F11"/>
    <mergeCell ref="C12:F12"/>
    <mergeCell ref="C13:F13"/>
  </mergeCells>
  <printOptions horizontalCentered="1"/>
  <pageMargins left="0.3" right="0.3" top="0.75" bottom="0.5" header="0.3" footer="0.3"/>
  <pageSetup paperSize="9" scale="67" fitToHeight="0" orientation="portrait" r:id="rId1"/>
  <headerFooter>
    <oddHeader>&amp;L&amp;"Arial"&amp;9&amp;KA80000CONFIDENTIAL&amp;1#</oddHeader>
  </headerFooter>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G105"/>
  <sheetViews>
    <sheetView view="pageBreakPreview" topLeftCell="A81" zoomScale="55" zoomScaleNormal="100" zoomScaleSheetLayoutView="55" workbookViewId="0">
      <selection activeCell="M86" sqref="M86"/>
    </sheetView>
  </sheetViews>
  <sheetFormatPr defaultColWidth="8.85546875" defaultRowHeight="12.75"/>
  <cols>
    <col min="1" max="1" width="9" style="12" customWidth="1"/>
    <col min="2" max="2" width="39.85546875" style="12" customWidth="1"/>
    <col min="3" max="3" width="9.140625" style="12" customWidth="1"/>
    <col min="4" max="7" width="21.140625" style="12" customWidth="1"/>
    <col min="8" max="16384" width="8.85546875" style="125"/>
  </cols>
  <sheetData>
    <row r="1" spans="1:7" ht="44.25" customHeight="1">
      <c r="A1" s="186" t="s">
        <v>637</v>
      </c>
      <c r="B1" s="186"/>
      <c r="C1" s="186"/>
      <c r="D1" s="186"/>
      <c r="E1" s="186"/>
      <c r="F1" s="186"/>
      <c r="G1" s="186"/>
    </row>
    <row r="2" spans="1:7" ht="59.25" customHeight="1">
      <c r="A2" s="187" t="s">
        <v>638</v>
      </c>
      <c r="B2" s="187"/>
      <c r="C2" s="187"/>
      <c r="D2" s="187"/>
      <c r="E2" s="187"/>
      <c r="F2" s="187"/>
      <c r="G2" s="187"/>
    </row>
    <row r="3" spans="1:7" ht="15" customHeight="1">
      <c r="A3" s="188" t="s">
        <v>588</v>
      </c>
      <c r="B3" s="188"/>
      <c r="C3" s="188"/>
      <c r="D3" s="188"/>
      <c r="E3" s="188"/>
      <c r="F3" s="188"/>
      <c r="G3" s="188"/>
    </row>
    <row r="4" spans="1:7" ht="27.6" customHeight="1">
      <c r="A4" s="188"/>
      <c r="B4" s="188"/>
      <c r="C4" s="188"/>
      <c r="D4" s="188"/>
      <c r="E4" s="188"/>
      <c r="F4" s="188"/>
      <c r="G4" s="188"/>
    </row>
    <row r="5" spans="1:7" ht="17.100000000000001" customHeight="1">
      <c r="A5" s="189" t="str">
        <f>TONGQUAN!C1</f>
        <v>Tại ngày 30 tháng 04 năm 2025
/ As at 30 Apr 2025</v>
      </c>
      <c r="B5" s="189"/>
      <c r="C5" s="189"/>
      <c r="D5" s="189"/>
      <c r="E5" s="189"/>
      <c r="F5" s="189"/>
      <c r="G5" s="189"/>
    </row>
    <row r="6" spans="1:7" ht="17.100000000000001" customHeight="1"/>
    <row r="7" spans="1:7" ht="17.100000000000001" customHeight="1">
      <c r="A7" s="100" t="s">
        <v>2</v>
      </c>
      <c r="C7" s="202" t="str">
        <f>TONGQUAN!D5</f>
        <v>Công ty TNHH quản lý quỹ đầu tư chứng khoán Vietcombank</v>
      </c>
      <c r="D7" s="202"/>
      <c r="E7" s="202"/>
      <c r="F7" s="202"/>
      <c r="G7" s="202"/>
    </row>
    <row r="8" spans="1:7" ht="17.100000000000001" customHeight="1">
      <c r="A8" s="12" t="s">
        <v>15</v>
      </c>
      <c r="C8" s="201" t="str">
        <f>TONGQUAN!D6</f>
        <v>Vietcombank Fund Management Company Limited</v>
      </c>
      <c r="D8" s="201"/>
      <c r="E8" s="201"/>
      <c r="F8" s="201"/>
      <c r="G8" s="201"/>
    </row>
    <row r="9" spans="1:7" ht="17.100000000000001" customHeight="1">
      <c r="A9" s="100" t="s">
        <v>3</v>
      </c>
      <c r="C9" s="202" t="str">
        <f>TONGQUAN!D7</f>
        <v>Ngân hàng TNHH Một thành viên Standard Chartered (Việt Nam)</v>
      </c>
      <c r="D9" s="202"/>
      <c r="E9" s="202"/>
      <c r="F9" s="202"/>
      <c r="G9" s="202"/>
    </row>
    <row r="10" spans="1:7" ht="17.100000000000001" customHeight="1">
      <c r="A10" s="12" t="s">
        <v>4</v>
      </c>
      <c r="C10" s="201" t="str">
        <f>TONGQUAN!D8</f>
        <v>Standard Chartered Bank (Vietnam) Limited</v>
      </c>
      <c r="D10" s="201"/>
      <c r="E10" s="201"/>
      <c r="F10" s="201"/>
      <c r="G10" s="201"/>
    </row>
    <row r="11" spans="1:7" ht="17.100000000000001" customHeight="1">
      <c r="A11" s="100" t="s">
        <v>5</v>
      </c>
      <c r="C11" s="202" t="str">
        <f>TONGQUAN!D9</f>
        <v>Quỹ Đầu tư Cổ Phiếu Hàng Đầu VCBF</v>
      </c>
      <c r="D11" s="202"/>
      <c r="E11" s="202"/>
      <c r="F11" s="202"/>
      <c r="G11" s="202"/>
    </row>
    <row r="12" spans="1:7" ht="17.100000000000001" customHeight="1">
      <c r="A12" s="12" t="s">
        <v>6</v>
      </c>
      <c r="C12" s="201" t="str">
        <f>TONGQUAN!D10</f>
        <v>VCBF Blue Chip Fund (VCBBCF)</v>
      </c>
      <c r="D12" s="201"/>
      <c r="E12" s="201"/>
      <c r="F12" s="201"/>
      <c r="G12" s="201"/>
    </row>
    <row r="13" spans="1:7" ht="17.100000000000001" customHeight="1">
      <c r="A13" s="100" t="s">
        <v>7</v>
      </c>
      <c r="C13" s="202" t="str">
        <f>TONGQUAN!D11</f>
        <v>Ngày 06 tháng 05 năm 2025</v>
      </c>
      <c r="D13" s="202"/>
      <c r="E13" s="202"/>
      <c r="F13" s="202"/>
      <c r="G13" s="202"/>
    </row>
    <row r="14" spans="1:7" ht="17.100000000000001" customHeight="1">
      <c r="A14" s="12" t="s">
        <v>8</v>
      </c>
      <c r="C14" s="201" t="str">
        <f>TONGQUAN!D12</f>
        <v>06 May 2025</v>
      </c>
      <c r="D14" s="201"/>
      <c r="E14" s="201"/>
      <c r="F14" s="201"/>
      <c r="G14" s="201"/>
    </row>
    <row r="15" spans="1:7" ht="18" hidden="1" customHeight="1"/>
    <row r="16" spans="1:7" ht="17.100000000000001" customHeight="1">
      <c r="A16" s="94" t="s">
        <v>635</v>
      </c>
      <c r="B16" s="95" t="s">
        <v>636</v>
      </c>
    </row>
    <row r="17" spans="1:7" ht="17.100000000000001" customHeight="1">
      <c r="A17" s="19" t="s">
        <v>26</v>
      </c>
      <c r="B17" s="20" t="s">
        <v>590</v>
      </c>
    </row>
    <row r="18" spans="1:7" ht="75.599999999999994" customHeight="1">
      <c r="A18" s="31" t="s">
        <v>235</v>
      </c>
      <c r="B18" s="31" t="s">
        <v>107</v>
      </c>
      <c r="C18" s="31" t="s">
        <v>19</v>
      </c>
      <c r="D18" s="31" t="s">
        <v>108</v>
      </c>
      <c r="E18" s="31" t="s">
        <v>109</v>
      </c>
      <c r="F18" s="31" t="s">
        <v>110</v>
      </c>
      <c r="G18" s="31" t="s">
        <v>111</v>
      </c>
    </row>
    <row r="19" spans="1:7" ht="88.35" customHeight="1">
      <c r="A19" s="174" t="s">
        <v>724</v>
      </c>
      <c r="B19" s="173" t="s">
        <v>725</v>
      </c>
      <c r="C19" s="174"/>
      <c r="D19" s="176"/>
      <c r="E19" s="176"/>
      <c r="F19" s="176"/>
      <c r="G19" s="175"/>
    </row>
    <row r="20" spans="1:7" ht="39" customHeight="1">
      <c r="A20" s="169"/>
      <c r="B20" s="168"/>
      <c r="C20" s="170"/>
      <c r="D20" s="172"/>
      <c r="E20" s="178"/>
      <c r="F20" s="172"/>
      <c r="G20" s="171"/>
    </row>
    <row r="21" spans="1:7" ht="39" customHeight="1">
      <c r="A21" s="174"/>
      <c r="B21" s="173" t="s">
        <v>726</v>
      </c>
      <c r="C21" s="174" t="s">
        <v>727</v>
      </c>
      <c r="D21" s="176"/>
      <c r="E21" s="176"/>
      <c r="F21" s="176"/>
      <c r="G21" s="175"/>
    </row>
    <row r="22" spans="1:7" ht="82.7" customHeight="1">
      <c r="A22" s="174" t="s">
        <v>728</v>
      </c>
      <c r="B22" s="173" t="s">
        <v>729</v>
      </c>
      <c r="C22" s="174" t="s">
        <v>730</v>
      </c>
      <c r="D22" s="176"/>
      <c r="E22" s="176"/>
      <c r="F22" s="176"/>
      <c r="G22" s="175"/>
    </row>
    <row r="23" spans="1:7" ht="39" customHeight="1">
      <c r="A23" s="169"/>
      <c r="B23" s="168"/>
      <c r="C23" s="170"/>
      <c r="D23" s="172"/>
      <c r="E23" s="178"/>
      <c r="F23" s="172"/>
      <c r="G23" s="171"/>
    </row>
    <row r="24" spans="1:7" ht="33.950000000000003" customHeight="1">
      <c r="A24" s="169" t="s">
        <v>731</v>
      </c>
      <c r="B24" s="168" t="s">
        <v>732</v>
      </c>
      <c r="C24" s="170" t="s">
        <v>733</v>
      </c>
      <c r="D24" s="172">
        <v>1207285</v>
      </c>
      <c r="E24" s="178">
        <v>24050</v>
      </c>
      <c r="F24" s="172">
        <v>29035204250</v>
      </c>
      <c r="G24" s="171">
        <v>3.8220077385008502E-2</v>
      </c>
    </row>
    <row r="25" spans="1:7" ht="33.950000000000003" customHeight="1">
      <c r="A25" s="169" t="s">
        <v>734</v>
      </c>
      <c r="B25" s="168" t="s">
        <v>735</v>
      </c>
      <c r="C25" s="170" t="s">
        <v>736</v>
      </c>
      <c r="D25" s="172">
        <v>158100</v>
      </c>
      <c r="E25" s="178">
        <v>94100</v>
      </c>
      <c r="F25" s="172">
        <v>14877210000</v>
      </c>
      <c r="G25" s="171">
        <v>1.9583403394623E-2</v>
      </c>
    </row>
    <row r="26" spans="1:7" ht="33.950000000000003" customHeight="1">
      <c r="A26" s="169" t="s">
        <v>737</v>
      </c>
      <c r="B26" s="168" t="s">
        <v>738</v>
      </c>
      <c r="C26" s="170" t="s">
        <v>739</v>
      </c>
      <c r="D26" s="172">
        <v>477956</v>
      </c>
      <c r="E26" s="178">
        <v>34550</v>
      </c>
      <c r="F26" s="172">
        <v>16513379800</v>
      </c>
      <c r="G26" s="171">
        <v>2.1737152196683301E-2</v>
      </c>
    </row>
    <row r="27" spans="1:7" ht="33.950000000000003" customHeight="1">
      <c r="A27" s="169" t="s">
        <v>740</v>
      </c>
      <c r="B27" s="168" t="s">
        <v>741</v>
      </c>
      <c r="C27" s="170" t="s">
        <v>742</v>
      </c>
      <c r="D27" s="172">
        <v>368420</v>
      </c>
      <c r="E27" s="178">
        <v>45950</v>
      </c>
      <c r="F27" s="172">
        <v>16928899000</v>
      </c>
      <c r="G27" s="171">
        <v>2.2284114974772201E-2</v>
      </c>
    </row>
    <row r="28" spans="1:7" ht="33.950000000000003" customHeight="1">
      <c r="A28" s="169" t="s">
        <v>743</v>
      </c>
      <c r="B28" s="168" t="s">
        <v>744</v>
      </c>
      <c r="C28" s="170" t="s">
        <v>745</v>
      </c>
      <c r="D28" s="172">
        <v>720444</v>
      </c>
      <c r="E28" s="178">
        <v>48900</v>
      </c>
      <c r="F28" s="172">
        <v>35229711600</v>
      </c>
      <c r="G28" s="171">
        <v>4.6374128868183602E-2</v>
      </c>
    </row>
    <row r="29" spans="1:7" ht="33.950000000000003" customHeight="1">
      <c r="A29" s="169" t="s">
        <v>746</v>
      </c>
      <c r="B29" s="168" t="s">
        <v>747</v>
      </c>
      <c r="C29" s="170" t="s">
        <v>748</v>
      </c>
      <c r="D29" s="172">
        <v>202000</v>
      </c>
      <c r="E29" s="178">
        <v>80900</v>
      </c>
      <c r="F29" s="172">
        <v>16341800000</v>
      </c>
      <c r="G29" s="171">
        <v>2.1511295571834399E-2</v>
      </c>
    </row>
    <row r="30" spans="1:7" ht="33.950000000000003" customHeight="1">
      <c r="A30" s="169" t="s">
        <v>749</v>
      </c>
      <c r="B30" s="168" t="s">
        <v>750</v>
      </c>
      <c r="C30" s="170" t="s">
        <v>751</v>
      </c>
      <c r="D30" s="172">
        <v>873785</v>
      </c>
      <c r="E30" s="178">
        <v>37200</v>
      </c>
      <c r="F30" s="172">
        <v>32504802000</v>
      </c>
      <c r="G30" s="171">
        <v>4.2787232944103699E-2</v>
      </c>
    </row>
    <row r="31" spans="1:7" ht="33.950000000000003" customHeight="1">
      <c r="A31" s="169" t="s">
        <v>752</v>
      </c>
      <c r="B31" s="168" t="s">
        <v>753</v>
      </c>
      <c r="C31" s="170" t="s">
        <v>754</v>
      </c>
      <c r="D31" s="172">
        <v>153900</v>
      </c>
      <c r="E31" s="178">
        <v>84800</v>
      </c>
      <c r="F31" s="172">
        <v>13050720000</v>
      </c>
      <c r="G31" s="171">
        <v>1.71791293092102E-2</v>
      </c>
    </row>
    <row r="32" spans="1:7" ht="33.950000000000003" customHeight="1">
      <c r="A32" s="169" t="s">
        <v>755</v>
      </c>
      <c r="B32" s="168" t="s">
        <v>756</v>
      </c>
      <c r="C32" s="170" t="s">
        <v>757</v>
      </c>
      <c r="D32" s="172">
        <v>568999</v>
      </c>
      <c r="E32" s="178">
        <v>109400</v>
      </c>
      <c r="F32" s="172">
        <v>62248490600</v>
      </c>
      <c r="G32" s="171">
        <v>8.1939913607874004E-2</v>
      </c>
    </row>
    <row r="33" spans="1:7" ht="33.950000000000003" customHeight="1">
      <c r="A33" s="169" t="s">
        <v>758</v>
      </c>
      <c r="B33" s="168" t="s">
        <v>759</v>
      </c>
      <c r="C33" s="170" t="s">
        <v>760</v>
      </c>
      <c r="D33" s="172">
        <v>408066</v>
      </c>
      <c r="E33" s="178">
        <v>53000</v>
      </c>
      <c r="F33" s="172">
        <v>21627498000</v>
      </c>
      <c r="G33" s="171">
        <v>2.84690488169759E-2</v>
      </c>
    </row>
    <row r="34" spans="1:7" ht="33.950000000000003" customHeight="1">
      <c r="A34" s="169" t="s">
        <v>761</v>
      </c>
      <c r="B34" s="168" t="s">
        <v>762</v>
      </c>
      <c r="C34" s="170" t="s">
        <v>763</v>
      </c>
      <c r="D34" s="172">
        <v>740220</v>
      </c>
      <c r="E34" s="178">
        <v>25150</v>
      </c>
      <c r="F34" s="172">
        <v>18616533000</v>
      </c>
      <c r="G34" s="171">
        <v>2.45056079431769E-2</v>
      </c>
    </row>
    <row r="35" spans="1:7" ht="33.950000000000003" customHeight="1">
      <c r="A35" s="169" t="s">
        <v>764</v>
      </c>
      <c r="B35" s="168" t="s">
        <v>765</v>
      </c>
      <c r="C35" s="170" t="s">
        <v>766</v>
      </c>
      <c r="D35" s="172">
        <v>1381268</v>
      </c>
      <c r="E35" s="178">
        <v>25500</v>
      </c>
      <c r="F35" s="172">
        <v>35222334000</v>
      </c>
      <c r="G35" s="171">
        <v>4.6364417469548801E-2</v>
      </c>
    </row>
    <row r="36" spans="1:7" ht="33.950000000000003" customHeight="1">
      <c r="A36" s="169" t="s">
        <v>767</v>
      </c>
      <c r="B36" s="168" t="s">
        <v>768</v>
      </c>
      <c r="C36" s="170" t="s">
        <v>769</v>
      </c>
      <c r="D36" s="172">
        <v>141600</v>
      </c>
      <c r="E36" s="178">
        <v>36200</v>
      </c>
      <c r="F36" s="172">
        <v>5125920000</v>
      </c>
      <c r="G36" s="171">
        <v>6.7474317515559702E-3</v>
      </c>
    </row>
    <row r="37" spans="1:7" ht="33.950000000000003" customHeight="1">
      <c r="A37" s="169" t="s">
        <v>770</v>
      </c>
      <c r="B37" s="168" t="s">
        <v>771</v>
      </c>
      <c r="C37" s="170" t="s">
        <v>772</v>
      </c>
      <c r="D37" s="172">
        <v>2978382</v>
      </c>
      <c r="E37" s="178">
        <v>23550</v>
      </c>
      <c r="F37" s="172">
        <v>70140896100</v>
      </c>
      <c r="G37" s="171">
        <v>9.2328969127050006E-2</v>
      </c>
    </row>
    <row r="38" spans="1:7" ht="33.950000000000003" customHeight="1">
      <c r="A38" s="169" t="s">
        <v>773</v>
      </c>
      <c r="B38" s="168" t="s">
        <v>774</v>
      </c>
      <c r="C38" s="170" t="s">
        <v>775</v>
      </c>
      <c r="D38" s="172">
        <v>129100</v>
      </c>
      <c r="E38" s="178">
        <v>119600</v>
      </c>
      <c r="F38" s="172">
        <v>15440360000</v>
      </c>
      <c r="G38" s="171">
        <v>2.0324697872665699E-2</v>
      </c>
    </row>
    <row r="39" spans="1:7" ht="33.950000000000003" customHeight="1">
      <c r="A39" s="169" t="s">
        <v>776</v>
      </c>
      <c r="B39" s="168" t="s">
        <v>777</v>
      </c>
      <c r="C39" s="170" t="s">
        <v>778</v>
      </c>
      <c r="D39" s="172">
        <v>112000</v>
      </c>
      <c r="E39" s="178">
        <v>62500</v>
      </c>
      <c r="F39" s="172">
        <v>7000000000</v>
      </c>
      <c r="G39" s="171">
        <v>9.2143502553476801E-3</v>
      </c>
    </row>
    <row r="40" spans="1:7" ht="33.950000000000003" customHeight="1">
      <c r="A40" s="169" t="s">
        <v>779</v>
      </c>
      <c r="B40" s="168" t="s">
        <v>780</v>
      </c>
      <c r="C40" s="170" t="s">
        <v>781</v>
      </c>
      <c r="D40" s="172">
        <v>814440</v>
      </c>
      <c r="E40" s="178">
        <v>60800</v>
      </c>
      <c r="F40" s="172">
        <v>49517952000</v>
      </c>
      <c r="G40" s="171">
        <v>6.5182250522213506E-2</v>
      </c>
    </row>
    <row r="41" spans="1:7" ht="33.950000000000003" customHeight="1">
      <c r="A41" s="169" t="s">
        <v>782</v>
      </c>
      <c r="B41" s="168" t="s">
        <v>783</v>
      </c>
      <c r="C41" s="170" t="s">
        <v>784</v>
      </c>
      <c r="D41" s="172">
        <v>59900</v>
      </c>
      <c r="E41" s="178">
        <v>102000</v>
      </c>
      <c r="F41" s="172">
        <v>6109800000</v>
      </c>
      <c r="G41" s="171">
        <v>8.0425481700176094E-3</v>
      </c>
    </row>
    <row r="42" spans="1:7" ht="33.950000000000003" customHeight="1">
      <c r="A42" s="169" t="s">
        <v>785</v>
      </c>
      <c r="B42" s="168" t="s">
        <v>786</v>
      </c>
      <c r="C42" s="170" t="s">
        <v>787</v>
      </c>
      <c r="D42" s="172">
        <v>481046</v>
      </c>
      <c r="E42" s="178">
        <v>27550</v>
      </c>
      <c r="F42" s="172">
        <v>13252817300</v>
      </c>
      <c r="G42" s="171">
        <v>1.7445157210333E-2</v>
      </c>
    </row>
    <row r="43" spans="1:7" ht="33.950000000000003" customHeight="1">
      <c r="A43" s="169" t="s">
        <v>788</v>
      </c>
      <c r="B43" s="168" t="s">
        <v>789</v>
      </c>
      <c r="C43" s="170" t="s">
        <v>790</v>
      </c>
      <c r="D43" s="172">
        <v>431797</v>
      </c>
      <c r="E43" s="178">
        <v>71100</v>
      </c>
      <c r="F43" s="172">
        <v>30700766700</v>
      </c>
      <c r="G43" s="171">
        <v>4.0412516783073497E-2</v>
      </c>
    </row>
    <row r="44" spans="1:7" ht="33.950000000000003" customHeight="1">
      <c r="A44" s="169" t="s">
        <v>791</v>
      </c>
      <c r="B44" s="168" t="s">
        <v>792</v>
      </c>
      <c r="C44" s="170" t="s">
        <v>793</v>
      </c>
      <c r="D44" s="172">
        <v>486831</v>
      </c>
      <c r="E44" s="178">
        <v>25600</v>
      </c>
      <c r="F44" s="172">
        <v>12462873600</v>
      </c>
      <c r="G44" s="171">
        <v>1.6405326076932299E-2</v>
      </c>
    </row>
    <row r="45" spans="1:7" ht="33.950000000000003" customHeight="1">
      <c r="A45" s="169" t="s">
        <v>794</v>
      </c>
      <c r="B45" s="168" t="s">
        <v>795</v>
      </c>
      <c r="C45" s="170" t="s">
        <v>796</v>
      </c>
      <c r="D45" s="172">
        <v>308100</v>
      </c>
      <c r="E45" s="178">
        <v>45800</v>
      </c>
      <c r="F45" s="172">
        <v>14110980000</v>
      </c>
      <c r="G45" s="171">
        <v>1.8574787452315101E-2</v>
      </c>
    </row>
    <row r="46" spans="1:7" ht="33.950000000000003" customHeight="1">
      <c r="A46" s="169" t="s">
        <v>797</v>
      </c>
      <c r="B46" s="168" t="s">
        <v>798</v>
      </c>
      <c r="C46" s="170" t="s">
        <v>799</v>
      </c>
      <c r="D46" s="172">
        <v>110000</v>
      </c>
      <c r="E46" s="178">
        <v>68500</v>
      </c>
      <c r="F46" s="172">
        <v>7535000000</v>
      </c>
      <c r="G46" s="171">
        <v>9.9185898820064004E-3</v>
      </c>
    </row>
    <row r="47" spans="1:7" ht="33.950000000000003" customHeight="1">
      <c r="A47" s="169" t="s">
        <v>800</v>
      </c>
      <c r="B47" s="168" t="s">
        <v>801</v>
      </c>
      <c r="C47" s="170" t="s">
        <v>802</v>
      </c>
      <c r="D47" s="172">
        <v>185200</v>
      </c>
      <c r="E47" s="178">
        <v>48100</v>
      </c>
      <c r="F47" s="172">
        <v>8908120000</v>
      </c>
      <c r="G47" s="171">
        <v>1.17260768280954E-2</v>
      </c>
    </row>
    <row r="48" spans="1:7" ht="33.950000000000003" customHeight="1">
      <c r="A48" s="169" t="s">
        <v>803</v>
      </c>
      <c r="B48" s="168" t="s">
        <v>804</v>
      </c>
      <c r="C48" s="170" t="s">
        <v>805</v>
      </c>
      <c r="D48" s="172">
        <v>1669684</v>
      </c>
      <c r="E48" s="178">
        <v>39100</v>
      </c>
      <c r="F48" s="172">
        <v>65284644400</v>
      </c>
      <c r="G48" s="171">
        <v>8.5936511399631793E-2</v>
      </c>
    </row>
    <row r="49" spans="1:7" ht="33.950000000000003" customHeight="1">
      <c r="A49" s="169" t="s">
        <v>806</v>
      </c>
      <c r="B49" s="168" t="s">
        <v>807</v>
      </c>
      <c r="C49" s="170" t="s">
        <v>808</v>
      </c>
      <c r="D49" s="172">
        <v>1043000</v>
      </c>
      <c r="E49" s="178">
        <v>26300</v>
      </c>
      <c r="F49" s="172">
        <v>27430900000</v>
      </c>
      <c r="G49" s="171">
        <v>3.6108274345630999E-2</v>
      </c>
    </row>
    <row r="50" spans="1:7" ht="33.950000000000003" customHeight="1">
      <c r="A50" s="169" t="s">
        <v>809</v>
      </c>
      <c r="B50" s="168" t="s">
        <v>810</v>
      </c>
      <c r="C50" s="170" t="s">
        <v>811</v>
      </c>
      <c r="D50" s="172">
        <v>208400</v>
      </c>
      <c r="E50" s="178">
        <v>48300</v>
      </c>
      <c r="F50" s="172">
        <v>10065720000</v>
      </c>
      <c r="G50" s="171">
        <v>1.3249867093179799E-2</v>
      </c>
    </row>
    <row r="51" spans="1:7" ht="33.950000000000003" customHeight="1">
      <c r="A51" s="169" t="s">
        <v>812</v>
      </c>
      <c r="B51" s="168" t="s">
        <v>813</v>
      </c>
      <c r="C51" s="170" t="s">
        <v>814</v>
      </c>
      <c r="D51" s="172">
        <v>285300</v>
      </c>
      <c r="E51" s="178">
        <v>58400</v>
      </c>
      <c r="F51" s="172">
        <v>16661520000</v>
      </c>
      <c r="G51" s="171">
        <v>2.1932154438068601E-2</v>
      </c>
    </row>
    <row r="52" spans="1:7" ht="33.950000000000003" customHeight="1">
      <c r="A52" s="169" t="s">
        <v>815</v>
      </c>
      <c r="B52" s="168" t="s">
        <v>816</v>
      </c>
      <c r="C52" s="170" t="s">
        <v>817</v>
      </c>
      <c r="D52" s="172">
        <v>790485</v>
      </c>
      <c r="E52" s="178">
        <v>17350</v>
      </c>
      <c r="F52" s="172">
        <v>13714914750</v>
      </c>
      <c r="G52" s="171">
        <v>1.8053432604104899E-2</v>
      </c>
    </row>
    <row r="53" spans="1:7" ht="33.950000000000003" customHeight="1">
      <c r="A53" s="169" t="s">
        <v>818</v>
      </c>
      <c r="B53" s="168" t="s">
        <v>819</v>
      </c>
      <c r="C53" s="170" t="s">
        <v>820</v>
      </c>
      <c r="D53" s="172">
        <v>258595</v>
      </c>
      <c r="E53" s="178">
        <v>68000</v>
      </c>
      <c r="F53" s="172">
        <v>17584460000</v>
      </c>
      <c r="G53" s="171">
        <v>2.3147053355878699E-2</v>
      </c>
    </row>
    <row r="54" spans="1:7" ht="33.950000000000003" customHeight="1">
      <c r="A54" s="169" t="s">
        <v>821</v>
      </c>
      <c r="B54" s="168" t="s">
        <v>822</v>
      </c>
      <c r="C54" s="170" t="s">
        <v>823</v>
      </c>
      <c r="D54" s="172">
        <v>366596</v>
      </c>
      <c r="E54" s="178">
        <v>57600</v>
      </c>
      <c r="F54" s="172">
        <v>21115929600</v>
      </c>
      <c r="G54" s="171">
        <v>2.7795653043094799E-2</v>
      </c>
    </row>
    <row r="55" spans="1:7" ht="33.950000000000003" customHeight="1">
      <c r="A55" s="169" t="s">
        <v>824</v>
      </c>
      <c r="B55" s="168" t="s">
        <v>825</v>
      </c>
      <c r="C55" s="170" t="s">
        <v>826</v>
      </c>
      <c r="D55" s="172">
        <v>820900</v>
      </c>
      <c r="E55" s="178">
        <v>16550</v>
      </c>
      <c r="F55" s="172">
        <v>13585895000</v>
      </c>
      <c r="G55" s="171">
        <v>1.78835992946253E-2</v>
      </c>
    </row>
    <row r="56" spans="1:7" ht="33.950000000000003" customHeight="1">
      <c r="A56" s="169" t="s">
        <v>827</v>
      </c>
      <c r="B56" s="168" t="s">
        <v>828</v>
      </c>
      <c r="C56" s="170" t="s">
        <v>829</v>
      </c>
      <c r="D56" s="172">
        <v>465000</v>
      </c>
      <c r="E56" s="178">
        <v>23650</v>
      </c>
      <c r="F56" s="172">
        <v>10997250000</v>
      </c>
      <c r="G56" s="171">
        <v>1.44760733350889E-2</v>
      </c>
    </row>
    <row r="57" spans="1:7" ht="39" customHeight="1">
      <c r="A57" s="174"/>
      <c r="B57" s="173" t="s">
        <v>830</v>
      </c>
      <c r="C57" s="174" t="s">
        <v>831</v>
      </c>
      <c r="D57" s="176"/>
      <c r="E57" s="176"/>
      <c r="F57" s="176">
        <v>748943301700</v>
      </c>
      <c r="G57" s="175">
        <v>0.98586084332290402</v>
      </c>
    </row>
    <row r="58" spans="1:7" ht="92.45" customHeight="1">
      <c r="A58" s="174" t="s">
        <v>832</v>
      </c>
      <c r="B58" s="173" t="s">
        <v>833</v>
      </c>
      <c r="C58" s="174" t="s">
        <v>834</v>
      </c>
      <c r="D58" s="176"/>
      <c r="E58" s="176"/>
      <c r="F58" s="176"/>
      <c r="G58" s="175"/>
    </row>
    <row r="59" spans="1:7" ht="39" customHeight="1">
      <c r="A59" s="169"/>
      <c r="B59" s="168"/>
      <c r="C59" s="170"/>
      <c r="D59" s="172"/>
      <c r="E59" s="178"/>
      <c r="F59" s="172"/>
      <c r="G59" s="171"/>
    </row>
    <row r="60" spans="1:7" ht="39" customHeight="1">
      <c r="A60" s="174"/>
      <c r="B60" s="173" t="s">
        <v>835</v>
      </c>
      <c r="C60" s="174" t="s">
        <v>836</v>
      </c>
      <c r="D60" s="176"/>
      <c r="E60" s="176"/>
      <c r="F60" s="176">
        <v>0</v>
      </c>
      <c r="G60" s="175">
        <v>0</v>
      </c>
    </row>
    <row r="61" spans="1:7" ht="39" customHeight="1">
      <c r="A61" s="174" t="s">
        <v>837</v>
      </c>
      <c r="B61" s="173" t="s">
        <v>838</v>
      </c>
      <c r="C61" s="174" t="s">
        <v>839</v>
      </c>
      <c r="D61" s="176"/>
      <c r="E61" s="176"/>
      <c r="F61" s="176"/>
      <c r="G61" s="175"/>
    </row>
    <row r="62" spans="1:7" ht="39" customHeight="1">
      <c r="A62" s="169"/>
      <c r="B62" s="168"/>
      <c r="C62" s="170"/>
      <c r="D62" s="172"/>
      <c r="E62" s="178"/>
      <c r="F62" s="172"/>
      <c r="G62" s="171"/>
    </row>
    <row r="63" spans="1:7" ht="39" customHeight="1">
      <c r="A63" s="169" t="s">
        <v>840</v>
      </c>
      <c r="B63" s="168" t="s">
        <v>841</v>
      </c>
      <c r="C63" s="170" t="s">
        <v>842</v>
      </c>
      <c r="D63" s="172"/>
      <c r="E63" s="178"/>
      <c r="F63" s="172">
        <v>0</v>
      </c>
      <c r="G63" s="171">
        <v>0</v>
      </c>
    </row>
    <row r="64" spans="1:7" ht="39" customHeight="1">
      <c r="A64" s="169" t="s">
        <v>843</v>
      </c>
      <c r="B64" s="168" t="s">
        <v>844</v>
      </c>
      <c r="C64" s="170" t="s">
        <v>845</v>
      </c>
      <c r="D64" s="172"/>
      <c r="E64" s="178"/>
      <c r="F64" s="172">
        <v>0</v>
      </c>
      <c r="G64" s="171">
        <v>0</v>
      </c>
    </row>
    <row r="65" spans="1:7" ht="39" customHeight="1">
      <c r="A65" s="174"/>
      <c r="B65" s="173" t="s">
        <v>846</v>
      </c>
      <c r="C65" s="174" t="s">
        <v>847</v>
      </c>
      <c r="D65" s="176"/>
      <c r="E65" s="176"/>
      <c r="F65" s="176">
        <v>0</v>
      </c>
      <c r="G65" s="175">
        <v>0</v>
      </c>
    </row>
    <row r="66" spans="1:7" ht="39" customHeight="1">
      <c r="A66" s="174" t="s">
        <v>848</v>
      </c>
      <c r="B66" s="173" t="s">
        <v>849</v>
      </c>
      <c r="C66" s="174" t="s">
        <v>850</v>
      </c>
      <c r="D66" s="176"/>
      <c r="E66" s="176"/>
      <c r="F66" s="176"/>
      <c r="G66" s="175"/>
    </row>
    <row r="67" spans="1:7" ht="39" customHeight="1">
      <c r="A67" s="169"/>
      <c r="B67" s="168"/>
      <c r="C67" s="170"/>
      <c r="D67" s="172"/>
      <c r="E67" s="178"/>
      <c r="F67" s="172"/>
      <c r="G67" s="171"/>
    </row>
    <row r="68" spans="1:7" ht="39" customHeight="1">
      <c r="A68" s="169" t="s">
        <v>851</v>
      </c>
      <c r="B68" s="168" t="s">
        <v>852</v>
      </c>
      <c r="C68" s="170" t="s">
        <v>853</v>
      </c>
      <c r="D68" s="172"/>
      <c r="E68" s="178"/>
      <c r="F68" s="172">
        <v>0</v>
      </c>
      <c r="G68" s="171">
        <v>0</v>
      </c>
    </row>
    <row r="69" spans="1:7" ht="39" customHeight="1">
      <c r="A69" s="169" t="s">
        <v>854</v>
      </c>
      <c r="B69" s="168" t="s">
        <v>855</v>
      </c>
      <c r="C69" s="170" t="s">
        <v>856</v>
      </c>
      <c r="D69" s="172"/>
      <c r="E69" s="178"/>
      <c r="F69" s="172">
        <v>0</v>
      </c>
      <c r="G69" s="171">
        <v>0</v>
      </c>
    </row>
    <row r="70" spans="1:7" ht="33.950000000000003" customHeight="1">
      <c r="A70" s="174"/>
      <c r="B70" s="173" t="s">
        <v>857</v>
      </c>
      <c r="C70" s="174" t="s">
        <v>858</v>
      </c>
      <c r="D70" s="176"/>
      <c r="E70" s="176"/>
      <c r="F70" s="176">
        <v>0</v>
      </c>
      <c r="G70" s="175">
        <v>0</v>
      </c>
    </row>
    <row r="71" spans="1:7" ht="39" customHeight="1">
      <c r="A71" s="174"/>
      <c r="B71" s="173" t="s">
        <v>859</v>
      </c>
      <c r="C71" s="174" t="s">
        <v>860</v>
      </c>
      <c r="D71" s="176"/>
      <c r="E71" s="176"/>
      <c r="F71" s="176">
        <v>748943301700</v>
      </c>
      <c r="G71" s="175">
        <v>0.98586084332290402</v>
      </c>
    </row>
    <row r="72" spans="1:7" ht="39" customHeight="1">
      <c r="A72" s="174" t="s">
        <v>861</v>
      </c>
      <c r="B72" s="173" t="s">
        <v>862</v>
      </c>
      <c r="C72" s="174" t="s">
        <v>863</v>
      </c>
      <c r="D72" s="176"/>
      <c r="E72" s="176"/>
      <c r="F72" s="176"/>
      <c r="G72" s="175"/>
    </row>
    <row r="73" spans="1:7" ht="39" customHeight="1">
      <c r="A73" s="169"/>
      <c r="B73" s="168"/>
      <c r="C73" s="170"/>
      <c r="D73" s="172"/>
      <c r="E73" s="178"/>
      <c r="F73" s="172"/>
      <c r="G73" s="171"/>
    </row>
    <row r="74" spans="1:7" ht="39" customHeight="1">
      <c r="A74" s="169" t="s">
        <v>864</v>
      </c>
      <c r="B74" s="168" t="s">
        <v>865</v>
      </c>
      <c r="C74" s="170" t="s">
        <v>866</v>
      </c>
      <c r="D74" s="172"/>
      <c r="E74" s="178"/>
      <c r="F74" s="172">
        <v>1367716700</v>
      </c>
      <c r="G74" s="171">
        <v>1.8003743891269E-3</v>
      </c>
    </row>
    <row r="75" spans="1:7" ht="39" customHeight="1">
      <c r="A75" s="169" t="s">
        <v>867</v>
      </c>
      <c r="B75" s="168" t="s">
        <v>868</v>
      </c>
      <c r="C75" s="170" t="s">
        <v>869</v>
      </c>
      <c r="D75" s="172"/>
      <c r="E75" s="178"/>
      <c r="F75" s="172">
        <v>0</v>
      </c>
      <c r="G75" s="171">
        <v>0</v>
      </c>
    </row>
    <row r="76" spans="1:7" ht="67.7" customHeight="1">
      <c r="A76" s="169" t="s">
        <v>870</v>
      </c>
      <c r="B76" s="168" t="s">
        <v>871</v>
      </c>
      <c r="C76" s="170" t="s">
        <v>872</v>
      </c>
      <c r="D76" s="172"/>
      <c r="E76" s="178"/>
      <c r="F76" s="172">
        <v>0</v>
      </c>
      <c r="G76" s="171">
        <v>0</v>
      </c>
    </row>
    <row r="77" spans="1:7" ht="45" customHeight="1">
      <c r="A77" s="169" t="s">
        <v>873</v>
      </c>
      <c r="B77" s="168" t="s">
        <v>874</v>
      </c>
      <c r="C77" s="170" t="s">
        <v>875</v>
      </c>
      <c r="D77" s="172"/>
      <c r="E77" s="178"/>
      <c r="F77" s="172">
        <v>0</v>
      </c>
      <c r="G77" s="171">
        <v>0</v>
      </c>
    </row>
    <row r="78" spans="1:7" ht="57" customHeight="1">
      <c r="A78" s="169" t="s">
        <v>876</v>
      </c>
      <c r="B78" s="168" t="s">
        <v>877</v>
      </c>
      <c r="C78" s="170" t="s">
        <v>878</v>
      </c>
      <c r="D78" s="172"/>
      <c r="E78" s="178"/>
      <c r="F78" s="172">
        <v>0</v>
      </c>
      <c r="G78" s="171">
        <v>0</v>
      </c>
    </row>
    <row r="79" spans="1:7" ht="39" customHeight="1">
      <c r="A79" s="169" t="s">
        <v>879</v>
      </c>
      <c r="B79" s="168" t="s">
        <v>880</v>
      </c>
      <c r="C79" s="170" t="s">
        <v>881</v>
      </c>
      <c r="D79" s="172"/>
      <c r="E79" s="178"/>
      <c r="F79" s="172">
        <v>0</v>
      </c>
      <c r="G79" s="171">
        <v>0</v>
      </c>
    </row>
    <row r="80" spans="1:7" ht="39" customHeight="1">
      <c r="A80" s="169" t="s">
        <v>882</v>
      </c>
      <c r="B80" s="168" t="s">
        <v>883</v>
      </c>
      <c r="C80" s="170" t="s">
        <v>884</v>
      </c>
      <c r="D80" s="172"/>
      <c r="E80" s="178"/>
      <c r="F80" s="172">
        <v>0</v>
      </c>
      <c r="G80" s="171">
        <v>0</v>
      </c>
    </row>
    <row r="81" spans="1:7" ht="39" customHeight="1">
      <c r="A81" s="174"/>
      <c r="B81" s="173" t="s">
        <v>885</v>
      </c>
      <c r="C81" s="174" t="s">
        <v>886</v>
      </c>
      <c r="D81" s="176"/>
      <c r="E81" s="176"/>
      <c r="F81" s="176">
        <v>1367716700</v>
      </c>
      <c r="G81" s="175">
        <v>1.8003743891269E-3</v>
      </c>
    </row>
    <row r="82" spans="1:7" ht="39" customHeight="1">
      <c r="A82" s="174" t="s">
        <v>887</v>
      </c>
      <c r="B82" s="173" t="s">
        <v>888</v>
      </c>
      <c r="C82" s="174" t="s">
        <v>889</v>
      </c>
      <c r="D82" s="176"/>
      <c r="E82" s="176"/>
      <c r="F82" s="176"/>
      <c r="G82" s="175"/>
    </row>
    <row r="83" spans="1:7" ht="39" customHeight="1">
      <c r="A83" s="169" t="s">
        <v>890</v>
      </c>
      <c r="B83" s="168" t="s">
        <v>891</v>
      </c>
      <c r="C83" s="170" t="s">
        <v>892</v>
      </c>
      <c r="D83" s="172"/>
      <c r="E83" s="178"/>
      <c r="F83" s="172">
        <v>9373582903</v>
      </c>
      <c r="G83" s="171">
        <v>1.23387822879687E-2</v>
      </c>
    </row>
    <row r="84" spans="1:7" ht="39" customHeight="1">
      <c r="A84" s="169"/>
      <c r="B84" s="168"/>
      <c r="C84" s="170"/>
      <c r="D84" s="172"/>
      <c r="E84" s="178"/>
      <c r="F84" s="172"/>
      <c r="G84" s="171"/>
    </row>
    <row r="85" spans="1:7" ht="39" customHeight="1">
      <c r="A85" s="169" t="s">
        <v>893</v>
      </c>
      <c r="B85" s="168" t="s">
        <v>894</v>
      </c>
      <c r="C85" s="170" t="s">
        <v>895</v>
      </c>
      <c r="D85" s="172"/>
      <c r="E85" s="178"/>
      <c r="F85" s="172">
        <v>9373582903</v>
      </c>
      <c r="G85" s="171">
        <v>1.23387822879687E-2</v>
      </c>
    </row>
    <row r="86" spans="1:7" ht="39" customHeight="1">
      <c r="A86" s="169" t="s">
        <v>896</v>
      </c>
      <c r="B86" s="168" t="s">
        <v>897</v>
      </c>
      <c r="C86" s="170" t="s">
        <v>898</v>
      </c>
      <c r="D86" s="172"/>
      <c r="E86" s="178"/>
      <c r="F86" s="172">
        <v>0</v>
      </c>
      <c r="G86" s="171">
        <v>0</v>
      </c>
    </row>
    <row r="87" spans="1:7" ht="39" customHeight="1">
      <c r="A87" s="169" t="s">
        <v>899</v>
      </c>
      <c r="B87" s="168" t="s">
        <v>900</v>
      </c>
      <c r="C87" s="170" t="s">
        <v>901</v>
      </c>
      <c r="D87" s="172"/>
      <c r="E87" s="178"/>
      <c r="F87" s="172">
        <v>0</v>
      </c>
      <c r="G87" s="171">
        <v>0</v>
      </c>
    </row>
    <row r="88" spans="1:7" ht="39" customHeight="1">
      <c r="A88" s="169"/>
      <c r="B88" s="168"/>
      <c r="C88" s="170"/>
      <c r="D88" s="172"/>
      <c r="E88" s="178"/>
      <c r="F88" s="172"/>
      <c r="G88" s="171"/>
    </row>
    <row r="89" spans="1:7" ht="39" customHeight="1">
      <c r="A89" s="169" t="s">
        <v>902</v>
      </c>
      <c r="B89" s="168" t="s">
        <v>903</v>
      </c>
      <c r="C89" s="170" t="s">
        <v>904</v>
      </c>
      <c r="D89" s="172"/>
      <c r="E89" s="178"/>
      <c r="F89" s="172">
        <v>0</v>
      </c>
      <c r="G89" s="171">
        <v>0</v>
      </c>
    </row>
    <row r="90" spans="1:7" ht="39" customHeight="1">
      <c r="A90" s="174"/>
      <c r="B90" s="173" t="s">
        <v>905</v>
      </c>
      <c r="C90" s="174" t="s">
        <v>906</v>
      </c>
      <c r="D90" s="176"/>
      <c r="E90" s="176"/>
      <c r="F90" s="176">
        <v>9373582903</v>
      </c>
      <c r="G90" s="175">
        <v>1.23387822879687E-2</v>
      </c>
    </row>
    <row r="91" spans="1:7" ht="39" customHeight="1">
      <c r="A91" s="174" t="s">
        <v>907</v>
      </c>
      <c r="B91" s="173" t="s">
        <v>908</v>
      </c>
      <c r="C91" s="174" t="s">
        <v>909</v>
      </c>
      <c r="D91" s="176"/>
      <c r="E91" s="176"/>
      <c r="F91" s="176">
        <v>759684601303</v>
      </c>
      <c r="G91" s="175">
        <v>1</v>
      </c>
    </row>
    <row r="92" spans="1:7" ht="17.100000000000001" customHeight="1">
      <c r="A92" s="56"/>
      <c r="E92" s="17"/>
    </row>
    <row r="93" spans="1:7" ht="17.100000000000001" customHeight="1">
      <c r="A93" s="17" t="s">
        <v>10</v>
      </c>
      <c r="E93" s="17" t="s">
        <v>11</v>
      </c>
    </row>
    <row r="94" spans="1:7" ht="17.100000000000001" customHeight="1">
      <c r="A94" s="18" t="s">
        <v>12</v>
      </c>
      <c r="E94" s="18" t="s">
        <v>13</v>
      </c>
    </row>
    <row r="95" spans="1:7" ht="17.100000000000001" customHeight="1"/>
    <row r="96" spans="1:7" ht="17.100000000000001" customHeight="1">
      <c r="A96" s="25"/>
      <c r="E96" s="25"/>
    </row>
    <row r="97" spans="1:7" ht="17.100000000000001" customHeight="1"/>
    <row r="98" spans="1:7" ht="17.100000000000001" customHeight="1"/>
    <row r="99" spans="1:7" ht="17.100000000000001" customHeight="1"/>
    <row r="100" spans="1:7" ht="17.100000000000001" customHeight="1"/>
    <row r="101" spans="1:7" ht="17.100000000000001" customHeight="1"/>
    <row r="102" spans="1:7" ht="17.100000000000001" customHeight="1"/>
    <row r="103" spans="1:7" ht="17.100000000000001" customHeight="1">
      <c r="A103" s="32" t="s">
        <v>14</v>
      </c>
      <c r="B103" s="29"/>
      <c r="C103" s="29"/>
      <c r="E103" s="32" t="s">
        <v>1281</v>
      </c>
      <c r="F103" s="29"/>
      <c r="G103" s="29"/>
    </row>
    <row r="104" spans="1:7" ht="17.100000000000001" customHeight="1">
      <c r="A104" s="33" t="s">
        <v>1288</v>
      </c>
      <c r="E104" s="33" t="s">
        <v>1289</v>
      </c>
    </row>
    <row r="105" spans="1:7" ht="17.100000000000001" customHeight="1">
      <c r="A105" s="34" t="s">
        <v>1290</v>
      </c>
      <c r="E105" s="34" t="s">
        <v>1291</v>
      </c>
    </row>
  </sheetData>
  <mergeCells count="12">
    <mergeCell ref="C14:G14"/>
    <mergeCell ref="A1:G1"/>
    <mergeCell ref="A2:G2"/>
    <mergeCell ref="A3:G4"/>
    <mergeCell ref="A5:G5"/>
    <mergeCell ref="C7:G7"/>
    <mergeCell ref="C8:G8"/>
    <mergeCell ref="C9:G9"/>
    <mergeCell ref="C10:G10"/>
    <mergeCell ref="C11:G11"/>
    <mergeCell ref="C12:G12"/>
    <mergeCell ref="C13:G13"/>
  </mergeCells>
  <printOptions horizontalCentered="1"/>
  <pageMargins left="0.3" right="0.3" top="0.75" bottom="0.5" header="0.3" footer="0.3"/>
  <pageSetup paperSize="9" scale="68" fitToHeight="0" orientation="portrait" r:id="rId1"/>
  <headerFooter>
    <oddHeader>&amp;L&amp;"Arial"&amp;9&amp;KA80000CONFIDENTIAL&amp;1#</oddHeader>
  </headerFooter>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F65"/>
  <sheetViews>
    <sheetView view="pageBreakPreview" zoomScale="75" zoomScaleNormal="100" zoomScaleSheetLayoutView="75" workbookViewId="0">
      <selection sqref="A1:E1"/>
    </sheetView>
  </sheetViews>
  <sheetFormatPr defaultColWidth="8.85546875" defaultRowHeight="53.25" customHeight="1"/>
  <cols>
    <col min="1" max="1" width="8.85546875" style="12"/>
    <col min="2" max="2" width="59.85546875" style="12" customWidth="1"/>
    <col min="3" max="3" width="10.85546875" style="12" bestFit="1" customWidth="1"/>
    <col min="4" max="4" width="41.85546875" style="12" customWidth="1"/>
    <col min="5" max="5" width="39.5703125" style="12" customWidth="1"/>
    <col min="6" max="6" width="8.42578125" style="125" customWidth="1"/>
    <col min="7" max="16384" width="8.85546875" style="125"/>
  </cols>
  <sheetData>
    <row r="1" spans="1:6" ht="53.25" customHeight="1">
      <c r="A1" s="186" t="s">
        <v>637</v>
      </c>
      <c r="B1" s="186"/>
      <c r="C1" s="186"/>
      <c r="D1" s="186"/>
      <c r="E1" s="186"/>
      <c r="F1" s="126"/>
    </row>
    <row r="2" spans="1:6" ht="66" customHeight="1">
      <c r="A2" s="187" t="s">
        <v>638</v>
      </c>
      <c r="B2" s="187"/>
      <c r="C2" s="187"/>
      <c r="D2" s="187"/>
      <c r="E2" s="187"/>
      <c r="F2" s="127"/>
    </row>
    <row r="3" spans="1:6" ht="40.5" customHeight="1">
      <c r="A3" s="188" t="s">
        <v>588</v>
      </c>
      <c r="B3" s="188"/>
      <c r="C3" s="188"/>
      <c r="D3" s="188"/>
      <c r="E3" s="188"/>
      <c r="F3" s="126"/>
    </row>
    <row r="4" spans="1:6" ht="12.75" hidden="1">
      <c r="A4" s="188"/>
      <c r="B4" s="188"/>
      <c r="C4" s="188"/>
      <c r="D4" s="188"/>
      <c r="E4" s="188"/>
      <c r="F4" s="126"/>
    </row>
    <row r="5" spans="1:6" ht="12.75">
      <c r="A5" s="189" t="str">
        <f>TONGQUAN!C2</f>
        <v>Tháng 04 năm 2025
/ Apr 2025</v>
      </c>
      <c r="B5" s="189"/>
      <c r="C5" s="189"/>
      <c r="D5" s="189"/>
      <c r="E5" s="189"/>
      <c r="F5" s="128"/>
    </row>
    <row r="6" spans="1:6" ht="12.75"/>
    <row r="7" spans="1:6" ht="12.75">
      <c r="A7" s="100" t="s">
        <v>2</v>
      </c>
      <c r="C7" s="202" t="str">
        <f>TONGQUAN!D5</f>
        <v>Công ty TNHH quản lý quỹ đầu tư chứng khoán Vietcombank</v>
      </c>
      <c r="D7" s="202"/>
      <c r="E7" s="202"/>
    </row>
    <row r="8" spans="1:6" ht="12.75">
      <c r="A8" s="12" t="s">
        <v>15</v>
      </c>
      <c r="C8" s="201" t="str">
        <f>TONGQUAN!D6</f>
        <v>Vietcombank Fund Management Company Limited</v>
      </c>
      <c r="D8" s="201"/>
      <c r="E8" s="201"/>
    </row>
    <row r="9" spans="1:6" ht="12.75">
      <c r="A9" s="100" t="s">
        <v>3</v>
      </c>
      <c r="C9" s="202" t="str">
        <f>TONGQUAN!D7</f>
        <v>Ngân hàng TNHH Một thành viên Standard Chartered (Việt Nam)</v>
      </c>
      <c r="D9" s="202"/>
      <c r="E9" s="202"/>
    </row>
    <row r="10" spans="1:6" ht="12.75">
      <c r="A10" s="12" t="s">
        <v>4</v>
      </c>
      <c r="C10" s="201" t="str">
        <f>TONGQUAN!D8</f>
        <v>Standard Chartered Bank (Vietnam) Limited</v>
      </c>
      <c r="D10" s="201"/>
      <c r="E10" s="201"/>
    </row>
    <row r="11" spans="1:6" ht="12.75">
      <c r="A11" s="100" t="s">
        <v>5</v>
      </c>
      <c r="C11" s="202" t="str">
        <f>TONGQUAN!D9</f>
        <v>Quỹ Đầu tư Cổ Phiếu Hàng Đầu VCBF</v>
      </c>
      <c r="D11" s="202"/>
      <c r="E11" s="202"/>
    </row>
    <row r="12" spans="1:6" ht="12.75">
      <c r="A12" s="12" t="s">
        <v>6</v>
      </c>
      <c r="C12" s="201" t="str">
        <f>TONGQUAN!D10</f>
        <v>VCBF Blue Chip Fund (VCBBCF)</v>
      </c>
      <c r="D12" s="201"/>
      <c r="E12" s="201"/>
    </row>
    <row r="13" spans="1:6" ht="12.75">
      <c r="A13" s="100" t="s">
        <v>7</v>
      </c>
      <c r="C13" s="202" t="str">
        <f>TONGQUAN!D11</f>
        <v>Ngày 06 tháng 05 năm 2025</v>
      </c>
      <c r="D13" s="202"/>
      <c r="E13" s="202"/>
    </row>
    <row r="14" spans="1:6" ht="12.75">
      <c r="A14" s="12" t="s">
        <v>8</v>
      </c>
      <c r="C14" s="201" t="str">
        <f>TONGQUAN!D12</f>
        <v>06 May 2025</v>
      </c>
      <c r="D14" s="201"/>
      <c r="E14" s="201"/>
    </row>
    <row r="15" spans="1:6" ht="12.75"/>
    <row r="16" spans="1:6" ht="12.75">
      <c r="A16" s="94" t="s">
        <v>635</v>
      </c>
      <c r="B16" s="95" t="s">
        <v>636</v>
      </c>
    </row>
    <row r="17" spans="1:5" ht="12.75">
      <c r="A17" s="19" t="s">
        <v>28</v>
      </c>
      <c r="B17" s="20" t="s">
        <v>354</v>
      </c>
    </row>
    <row r="18" spans="1:5" ht="38.25">
      <c r="A18" s="142" t="s">
        <v>17</v>
      </c>
      <c r="B18" s="142" t="s">
        <v>625</v>
      </c>
      <c r="C18" s="142" t="s">
        <v>19</v>
      </c>
      <c r="D18" s="143" t="s">
        <v>1294</v>
      </c>
      <c r="E18" s="143" t="s">
        <v>1295</v>
      </c>
    </row>
    <row r="19" spans="1:5" s="129" customFormat="1" ht="25.5">
      <c r="A19" s="51" t="s">
        <v>16</v>
      </c>
      <c r="B19" s="88" t="s">
        <v>112</v>
      </c>
      <c r="C19" s="89" t="s">
        <v>113</v>
      </c>
      <c r="D19" s="171"/>
      <c r="E19" s="171"/>
    </row>
    <row r="20" spans="1:5" ht="51">
      <c r="A20" s="101">
        <v>1</v>
      </c>
      <c r="B20" s="90" t="s">
        <v>610</v>
      </c>
      <c r="C20" s="91" t="s">
        <v>114</v>
      </c>
      <c r="D20" s="171">
        <v>1.8743902207586999E-2</v>
      </c>
      <c r="E20" s="171">
        <v>1.93687310462894E-2</v>
      </c>
    </row>
    <row r="21" spans="1:5" ht="51">
      <c r="A21" s="101">
        <v>2</v>
      </c>
      <c r="B21" s="90" t="s">
        <v>611</v>
      </c>
      <c r="C21" s="91" t="s">
        <v>115</v>
      </c>
      <c r="D21" s="171">
        <v>7.51680882376769E-4</v>
      </c>
      <c r="E21" s="171">
        <v>9.1570525329887802E-4</v>
      </c>
    </row>
    <row r="22" spans="1:5" ht="63.75">
      <c r="A22" s="101">
        <v>3</v>
      </c>
      <c r="B22" s="90" t="s">
        <v>612</v>
      </c>
      <c r="C22" s="91" t="s">
        <v>116</v>
      </c>
      <c r="D22" s="171">
        <v>8.6771534405511103E-4</v>
      </c>
      <c r="E22" s="171">
        <v>8.5005144308734296E-4</v>
      </c>
    </row>
    <row r="23" spans="1:5" ht="38.25">
      <c r="A23" s="101">
        <v>4</v>
      </c>
      <c r="B23" s="90" t="s">
        <v>355</v>
      </c>
      <c r="C23" s="91" t="s">
        <v>117</v>
      </c>
      <c r="D23" s="171">
        <v>2.0096475933444201E-4</v>
      </c>
      <c r="E23" s="171">
        <v>1.9340201961465101E-4</v>
      </c>
    </row>
    <row r="24" spans="1:5" ht="51">
      <c r="A24" s="101">
        <v>5</v>
      </c>
      <c r="B24" s="90" t="s">
        <v>613</v>
      </c>
      <c r="C24" s="91" t="s">
        <v>614</v>
      </c>
      <c r="D24" s="93"/>
      <c r="E24" s="93"/>
    </row>
    <row r="25" spans="1:5" ht="76.5">
      <c r="A25" s="101">
        <v>6</v>
      </c>
      <c r="B25" s="90" t="s">
        <v>615</v>
      </c>
      <c r="C25" s="91" t="s">
        <v>581</v>
      </c>
      <c r="D25" s="93"/>
      <c r="E25" s="93"/>
    </row>
    <row r="26" spans="1:5" ht="76.5">
      <c r="A26" s="101">
        <v>7</v>
      </c>
      <c r="B26" s="90" t="s">
        <v>356</v>
      </c>
      <c r="C26" s="91" t="s">
        <v>118</v>
      </c>
      <c r="D26" s="171">
        <v>1.6405469949699999E-4</v>
      </c>
      <c r="E26" s="171">
        <v>1.5278802819127001E-4</v>
      </c>
    </row>
    <row r="27" spans="1:5" ht="25.5">
      <c r="A27" s="101">
        <v>8</v>
      </c>
      <c r="B27" s="90" t="s">
        <v>616</v>
      </c>
      <c r="C27" s="91" t="s">
        <v>119</v>
      </c>
      <c r="D27" s="171">
        <v>2.2408544994853299E-2</v>
      </c>
      <c r="E27" s="171">
        <v>2.3937331087119901E-2</v>
      </c>
    </row>
    <row r="28" spans="1:5" ht="12.75">
      <c r="A28" s="101">
        <v>9</v>
      </c>
      <c r="B28" s="90" t="s">
        <v>700</v>
      </c>
      <c r="C28" s="91" t="s">
        <v>120</v>
      </c>
      <c r="D28" s="171">
        <v>0.217176431467626</v>
      </c>
      <c r="E28" s="171">
        <v>0.42412325613695601</v>
      </c>
    </row>
    <row r="29" spans="1:5" ht="51">
      <c r="A29" s="101">
        <v>10</v>
      </c>
      <c r="B29" s="90" t="s">
        <v>617</v>
      </c>
      <c r="C29" s="91" t="s">
        <v>581</v>
      </c>
      <c r="D29" s="93"/>
      <c r="E29" s="93"/>
    </row>
    <row r="30" spans="1:5" s="129" customFormat="1" ht="25.5">
      <c r="A30" s="51" t="s">
        <v>22</v>
      </c>
      <c r="B30" s="88" t="s">
        <v>121</v>
      </c>
      <c r="C30" s="89" t="s">
        <v>122</v>
      </c>
      <c r="D30" s="92"/>
      <c r="E30" s="92"/>
    </row>
    <row r="31" spans="1:5" ht="38.25">
      <c r="A31" s="204">
        <v>1</v>
      </c>
      <c r="B31" s="90" t="s">
        <v>123</v>
      </c>
      <c r="C31" s="91" t="s">
        <v>124</v>
      </c>
      <c r="D31" s="102">
        <v>222273097400</v>
      </c>
      <c r="E31" s="102">
        <v>211126366600</v>
      </c>
    </row>
    <row r="32" spans="1:5" ht="25.5">
      <c r="A32" s="205"/>
      <c r="B32" s="90" t="s">
        <v>125</v>
      </c>
      <c r="C32" s="91" t="s">
        <v>126</v>
      </c>
      <c r="D32" s="102">
        <v>222273097400</v>
      </c>
      <c r="E32" s="102">
        <v>211126366600</v>
      </c>
    </row>
    <row r="33" spans="1:5" ht="38.25">
      <c r="A33" s="206"/>
      <c r="B33" s="90" t="s">
        <v>618</v>
      </c>
      <c r="C33" s="91" t="s">
        <v>127</v>
      </c>
      <c r="D33" s="93">
        <v>22227309.739999998</v>
      </c>
      <c r="E33" s="93">
        <v>21112636.66</v>
      </c>
    </row>
    <row r="34" spans="1:5" ht="38.25">
      <c r="A34" s="203">
        <v>2</v>
      </c>
      <c r="B34" s="90" t="s">
        <v>128</v>
      </c>
      <c r="C34" s="91" t="s">
        <v>129</v>
      </c>
      <c r="D34" s="102">
        <v>3634052400</v>
      </c>
      <c r="E34" s="102">
        <v>11146730800</v>
      </c>
    </row>
    <row r="35" spans="1:5" ht="25.5">
      <c r="A35" s="203"/>
      <c r="B35" s="90" t="s">
        <v>130</v>
      </c>
      <c r="C35" s="91" t="s">
        <v>619</v>
      </c>
      <c r="D35" s="93">
        <v>363405.24</v>
      </c>
      <c r="E35" s="93">
        <v>1114673.08</v>
      </c>
    </row>
    <row r="36" spans="1:5" ht="25.5">
      <c r="A36" s="203"/>
      <c r="B36" s="90" t="s">
        <v>131</v>
      </c>
      <c r="C36" s="91" t="s">
        <v>620</v>
      </c>
      <c r="D36" s="102">
        <v>3634052400</v>
      </c>
      <c r="E36" s="102">
        <v>11146730800</v>
      </c>
    </row>
    <row r="37" spans="1:5" ht="25.5">
      <c r="A37" s="203"/>
      <c r="B37" s="90" t="s">
        <v>621</v>
      </c>
      <c r="C37" s="91" t="s">
        <v>132</v>
      </c>
      <c r="D37" s="93">
        <v>1310307.71</v>
      </c>
      <c r="E37" s="93">
        <v>1392046.54</v>
      </c>
    </row>
    <row r="38" spans="1:5" ht="25.5">
      <c r="A38" s="203"/>
      <c r="B38" s="90" t="s">
        <v>327</v>
      </c>
      <c r="C38" s="91" t="s">
        <v>133</v>
      </c>
      <c r="D38" s="102">
        <v>13103077100</v>
      </c>
      <c r="E38" s="102">
        <v>13920465400</v>
      </c>
    </row>
    <row r="39" spans="1:5" ht="25.5">
      <c r="A39" s="203"/>
      <c r="B39" s="90" t="s">
        <v>643</v>
      </c>
      <c r="C39" s="91" t="s">
        <v>134</v>
      </c>
      <c r="D39" s="93">
        <v>-946902.47</v>
      </c>
      <c r="E39" s="93">
        <v>-277373.46000000002</v>
      </c>
    </row>
    <row r="40" spans="1:5" ht="38.25">
      <c r="A40" s="203"/>
      <c r="B40" s="90" t="s">
        <v>328</v>
      </c>
      <c r="C40" s="91" t="s">
        <v>135</v>
      </c>
      <c r="D40" s="102">
        <v>-9469024700</v>
      </c>
      <c r="E40" s="102">
        <v>-2773734600</v>
      </c>
    </row>
    <row r="41" spans="1:5" ht="25.5">
      <c r="A41" s="203">
        <v>3</v>
      </c>
      <c r="B41" s="90" t="s">
        <v>329</v>
      </c>
      <c r="C41" s="91" t="s">
        <v>136</v>
      </c>
      <c r="D41" s="102">
        <v>225907149800</v>
      </c>
      <c r="E41" s="102">
        <v>222273097400</v>
      </c>
    </row>
    <row r="42" spans="1:5" ht="38.25">
      <c r="A42" s="203"/>
      <c r="B42" s="90" t="s">
        <v>622</v>
      </c>
      <c r="C42" s="91" t="s">
        <v>137</v>
      </c>
      <c r="D42" s="102">
        <v>225907149800</v>
      </c>
      <c r="E42" s="102">
        <v>222273097400</v>
      </c>
    </row>
    <row r="43" spans="1:5" ht="25.5">
      <c r="A43" s="203"/>
      <c r="B43" s="90" t="s">
        <v>623</v>
      </c>
      <c r="C43" s="91" t="s">
        <v>138</v>
      </c>
      <c r="D43" s="93">
        <v>22590714.98</v>
      </c>
      <c r="E43" s="93">
        <v>22227309.739999998</v>
      </c>
    </row>
    <row r="44" spans="1:5" ht="51">
      <c r="A44" s="101">
        <v>4</v>
      </c>
      <c r="B44" s="90" t="s">
        <v>139</v>
      </c>
      <c r="C44" s="91" t="s">
        <v>140</v>
      </c>
      <c r="D44" s="171">
        <v>0.180861189369935</v>
      </c>
      <c r="E44" s="171">
        <v>0.18376198009467301</v>
      </c>
    </row>
    <row r="45" spans="1:5" ht="25.5">
      <c r="A45" s="101">
        <v>5</v>
      </c>
      <c r="B45" s="90" t="s">
        <v>141</v>
      </c>
      <c r="C45" s="91" t="s">
        <v>142</v>
      </c>
      <c r="D45" s="171">
        <v>0.25950000000000001</v>
      </c>
      <c r="E45" s="171">
        <v>0.2641</v>
      </c>
    </row>
    <row r="46" spans="1:5" ht="25.5">
      <c r="A46" s="101">
        <v>6</v>
      </c>
      <c r="B46" s="90" t="s">
        <v>143</v>
      </c>
      <c r="C46" s="91" t="s">
        <v>144</v>
      </c>
      <c r="D46" s="171">
        <v>0.128</v>
      </c>
      <c r="E46" s="171">
        <v>0.13769999999999999</v>
      </c>
    </row>
    <row r="47" spans="1:5" ht="25.5">
      <c r="A47" s="101">
        <v>7</v>
      </c>
      <c r="B47" s="90" t="s">
        <v>145</v>
      </c>
      <c r="C47" s="91" t="s">
        <v>146</v>
      </c>
      <c r="D47" s="102">
        <v>14342</v>
      </c>
      <c r="E47" s="102">
        <v>13864</v>
      </c>
    </row>
    <row r="48" spans="1:5" ht="25.5">
      <c r="A48" s="101">
        <v>8</v>
      </c>
      <c r="B48" s="90" t="s">
        <v>330</v>
      </c>
      <c r="C48" s="91" t="s">
        <v>147</v>
      </c>
      <c r="D48" s="93">
        <v>33311.089999999997</v>
      </c>
      <c r="E48" s="93">
        <v>35118.74</v>
      </c>
    </row>
    <row r="49" spans="1:5" ht="38.25">
      <c r="A49" s="101">
        <v>9</v>
      </c>
      <c r="B49" s="90" t="s">
        <v>624</v>
      </c>
      <c r="C49" s="91" t="s">
        <v>582</v>
      </c>
      <c r="D49" s="93"/>
      <c r="E49" s="93"/>
    </row>
    <row r="50" spans="1:5" ht="31.5" customHeight="1">
      <c r="A50" s="185" t="s">
        <v>694</v>
      </c>
      <c r="B50" s="201"/>
      <c r="C50" s="201"/>
      <c r="D50" s="201"/>
      <c r="E50" s="201"/>
    </row>
    <row r="51" spans="1:5" ht="95.25" customHeight="1">
      <c r="A51" s="185" t="s">
        <v>695</v>
      </c>
      <c r="B51" s="201"/>
      <c r="C51" s="201"/>
      <c r="D51" s="201"/>
      <c r="E51" s="201"/>
    </row>
    <row r="52" spans="1:5" ht="12.75">
      <c r="A52" s="25" t="str">
        <f>TONGQUAN!C16</f>
        <v>Đại diện có thẩm quyền của Ngân hàng giám sát</v>
      </c>
      <c r="D52" s="25" t="str">
        <f>TONGQUAN!F16</f>
        <v>Đại diện có thẩm quyền của Công ty quản lý Quỹ</v>
      </c>
    </row>
    <row r="53" spans="1:5" s="128" customFormat="1" ht="12.75">
      <c r="A53" s="26" t="str">
        <f>TONGQUAN!C17</f>
        <v>Authorised Representative of Supervisory Bank</v>
      </c>
      <c r="B53" s="26"/>
      <c r="C53" s="26"/>
      <c r="D53" s="26" t="str">
        <f>TONGQUAN!F17</f>
        <v>Authorised Representative of Fund Management Company</v>
      </c>
      <c r="E53" s="26"/>
    </row>
    <row r="54" spans="1:5" ht="12.75"/>
    <row r="55" spans="1:5" ht="12.75"/>
    <row r="56" spans="1:5" ht="12.75"/>
    <row r="57" spans="1:5" ht="12.75"/>
    <row r="58" spans="1:5" ht="12.75"/>
    <row r="59" spans="1:5" ht="12.75"/>
    <row r="60" spans="1:5" ht="12.75"/>
    <row r="61" spans="1:5" ht="12.75"/>
    <row r="62" spans="1:5" ht="12.75">
      <c r="A62" s="35"/>
      <c r="B62" s="35"/>
      <c r="D62" s="35"/>
      <c r="E62" s="35"/>
    </row>
    <row r="63" spans="1:5" ht="12.75">
      <c r="A63" s="25" t="str">
        <f>TONGQUAN!C19</f>
        <v>Ngân hàng TNHH MTV Standard Chartered (Việt Nam)</v>
      </c>
      <c r="D63" s="25" t="str">
        <f>TONGQUAN!F19</f>
        <v>Công ty TNHH quản lý quỹ đầu tư chứng khoán Vietcombank</v>
      </c>
    </row>
    <row r="64" spans="1:5" ht="12.75">
      <c r="A64" s="25" t="str">
        <f>TONGQUAN!C20</f>
        <v>Vũ Quang Phan</v>
      </c>
      <c r="D64" s="25" t="str">
        <f>TONGQUAN!F20</f>
        <v>Bùi Sỹ Tân</v>
      </c>
    </row>
    <row r="65" spans="1:4" ht="12.75">
      <c r="A65" s="12" t="str">
        <f>TONGQUAN!C21</f>
        <v>Phó phòng Dịch vụ nghiệp vụ giám sát Quỹ</v>
      </c>
      <c r="D65" s="12" t="str">
        <f>TONGQUAN!F21</f>
        <v>Phó Tổng Giám Đốc</v>
      </c>
    </row>
  </sheetData>
  <mergeCells count="17">
    <mergeCell ref="A51:E51"/>
    <mergeCell ref="A50:E50"/>
    <mergeCell ref="A34:A40"/>
    <mergeCell ref="A41:A43"/>
    <mergeCell ref="C14:E14"/>
    <mergeCell ref="A31:A33"/>
    <mergeCell ref="A1:E1"/>
    <mergeCell ref="A2:E2"/>
    <mergeCell ref="A3:E4"/>
    <mergeCell ref="A5:E5"/>
    <mergeCell ref="C7:E7"/>
    <mergeCell ref="C13:E13"/>
    <mergeCell ref="C8:E8"/>
    <mergeCell ref="C9:E9"/>
    <mergeCell ref="C10:E10"/>
    <mergeCell ref="C11:E11"/>
    <mergeCell ref="C12:E12"/>
  </mergeCells>
  <printOptions horizontalCentered="1"/>
  <pageMargins left="0.3" right="0.3" top="0.75" bottom="0.5" header="0.3" footer="0.3"/>
  <pageSetup paperSize="9" scale="60" fitToHeight="0" orientation="portrait" r:id="rId1"/>
  <headerFooter>
    <oddHeader>&amp;L&amp;"Arial"&amp;9&amp;KA80000CONFIDENTIAL&amp;1#</oddHeader>
  </headerFooter>
  <rowBreaks count="1" manualBreakCount="1">
    <brk id="28" max="16383" man="1"/>
  </rowBreaks>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J46"/>
  <sheetViews>
    <sheetView tabSelected="1" view="pageBreakPreview" zoomScale="55" zoomScaleNormal="85" zoomScaleSheetLayoutView="55" workbookViewId="0">
      <selection sqref="A1:J1"/>
    </sheetView>
  </sheetViews>
  <sheetFormatPr defaultColWidth="9.140625" defaultRowHeight="12.75"/>
  <cols>
    <col min="1" max="1" width="4.85546875" style="140" customWidth="1"/>
    <col min="2" max="2" width="34.42578125" style="137" customWidth="1"/>
    <col min="3" max="3" width="14.42578125" style="137" customWidth="1"/>
    <col min="4" max="4" width="11.85546875" style="137" customWidth="1"/>
    <col min="5" max="5" width="12.140625" style="137" customWidth="1"/>
    <col min="6" max="6" width="12.5703125" style="137" customWidth="1"/>
    <col min="7" max="7" width="16.42578125" style="137" customWidth="1"/>
    <col min="8" max="9" width="19" style="137" customWidth="1"/>
    <col min="10" max="10" width="43.5703125" style="137" customWidth="1"/>
    <col min="11" max="16384" width="9.140625" style="137"/>
  </cols>
  <sheetData>
    <row r="1" spans="1:10" s="136" customFormat="1" ht="46.5" customHeight="1">
      <c r="A1" s="207" t="s">
        <v>637</v>
      </c>
      <c r="B1" s="207"/>
      <c r="C1" s="207"/>
      <c r="D1" s="207"/>
      <c r="E1" s="207"/>
      <c r="F1" s="207"/>
      <c r="G1" s="207"/>
      <c r="H1" s="207"/>
      <c r="I1" s="207"/>
      <c r="J1" s="207"/>
    </row>
    <row r="2" spans="1:10" ht="48.95" customHeight="1">
      <c r="A2" s="208" t="s">
        <v>639</v>
      </c>
      <c r="B2" s="208"/>
      <c r="C2" s="208"/>
      <c r="D2" s="208"/>
      <c r="E2" s="208"/>
      <c r="F2" s="208"/>
      <c r="G2" s="208"/>
      <c r="H2" s="208"/>
      <c r="I2" s="208"/>
      <c r="J2" s="208"/>
    </row>
    <row r="3" spans="1:10" ht="19.350000000000001" customHeight="1">
      <c r="A3" s="209" t="s">
        <v>588</v>
      </c>
      <c r="B3" s="209"/>
      <c r="C3" s="209"/>
      <c r="D3" s="209"/>
      <c r="E3" s="209"/>
      <c r="F3" s="209"/>
      <c r="G3" s="209"/>
      <c r="H3" s="209"/>
      <c r="I3" s="209"/>
      <c r="J3" s="209"/>
    </row>
    <row r="4" spans="1:10" ht="21.6" customHeight="1">
      <c r="A4" s="209"/>
      <c r="B4" s="209"/>
      <c r="C4" s="209"/>
      <c r="D4" s="209"/>
      <c r="E4" s="209"/>
      <c r="F4" s="209"/>
      <c r="G4" s="209"/>
      <c r="H4" s="209"/>
      <c r="I4" s="209"/>
      <c r="J4" s="209"/>
    </row>
    <row r="5" spans="1:10">
      <c r="A5" s="210" t="str">
        <f>TONGQUAN!C2</f>
        <v>Tháng 04 năm 2025
/ Apr 2025</v>
      </c>
      <c r="B5" s="210"/>
      <c r="C5" s="210"/>
      <c r="D5" s="210"/>
      <c r="E5" s="210"/>
      <c r="F5" s="210"/>
      <c r="G5" s="210"/>
      <c r="H5" s="210"/>
      <c r="I5" s="210"/>
      <c r="J5" s="210"/>
    </row>
    <row r="6" spans="1:10">
      <c r="A6" s="132"/>
      <c r="B6" s="132"/>
      <c r="C6" s="132"/>
      <c r="D6" s="132"/>
      <c r="E6" s="132"/>
      <c r="F6" s="57"/>
      <c r="G6" s="138"/>
      <c r="H6" s="138"/>
      <c r="I6" s="138"/>
      <c r="J6" s="138"/>
    </row>
    <row r="7" spans="1:10">
      <c r="A7" s="211" t="s">
        <v>2</v>
      </c>
      <c r="B7" s="212"/>
      <c r="C7" s="138"/>
      <c r="D7" s="138"/>
      <c r="E7" s="138"/>
      <c r="F7" s="138"/>
      <c r="G7" s="213" t="str">
        <f>TONGQUAN!D5</f>
        <v>Công ty TNHH quản lý quỹ đầu tư chứng khoán Vietcombank</v>
      </c>
      <c r="H7" s="213"/>
      <c r="I7" s="213"/>
      <c r="J7" s="213"/>
    </row>
    <row r="8" spans="1:10" ht="15" customHeight="1">
      <c r="A8" s="214" t="s">
        <v>15</v>
      </c>
      <c r="B8" s="214"/>
      <c r="C8" s="138"/>
      <c r="D8" s="138"/>
      <c r="E8" s="138"/>
      <c r="F8" s="138"/>
      <c r="G8" s="215" t="str">
        <f>TONGQUAN!D6</f>
        <v>Vietcombank Fund Management Company Limited</v>
      </c>
      <c r="H8" s="215"/>
      <c r="I8" s="215"/>
      <c r="J8" s="215"/>
    </row>
    <row r="9" spans="1:10">
      <c r="A9" s="216" t="s">
        <v>3</v>
      </c>
      <c r="B9" s="217"/>
      <c r="C9" s="138"/>
      <c r="D9" s="138"/>
      <c r="E9" s="138"/>
      <c r="F9" s="138"/>
      <c r="G9" s="218" t="str">
        <f>TONGQUAN!D7</f>
        <v>Ngân hàng TNHH Một thành viên Standard Chartered (Việt Nam)</v>
      </c>
      <c r="H9" s="218"/>
      <c r="I9" s="218"/>
      <c r="J9" s="218"/>
    </row>
    <row r="10" spans="1:10" ht="15" customHeight="1">
      <c r="A10" s="217" t="s">
        <v>4</v>
      </c>
      <c r="B10" s="217"/>
      <c r="C10" s="138"/>
      <c r="D10" s="138"/>
      <c r="E10" s="138"/>
      <c r="F10" s="138"/>
      <c r="G10" s="215" t="str">
        <f>TONGQUAN!D8</f>
        <v>Standard Chartered Bank (Vietnam) Limited</v>
      </c>
      <c r="H10" s="215"/>
      <c r="I10" s="215"/>
      <c r="J10" s="215"/>
    </row>
    <row r="11" spans="1:10" ht="15" customHeight="1">
      <c r="A11" s="216" t="s">
        <v>5</v>
      </c>
      <c r="B11" s="219"/>
      <c r="C11" s="138"/>
      <c r="D11" s="138"/>
      <c r="E11" s="138"/>
      <c r="F11" s="138"/>
      <c r="G11" s="213" t="str">
        <f>TONGQUAN!D9</f>
        <v>Quỹ Đầu tư Cổ Phiếu Hàng Đầu VCBF</v>
      </c>
      <c r="H11" s="213"/>
      <c r="I11" s="213"/>
      <c r="J11" s="213"/>
    </row>
    <row r="12" spans="1:10" ht="15" customHeight="1">
      <c r="A12" s="58" t="s">
        <v>580</v>
      </c>
      <c r="B12" s="133"/>
      <c r="C12" s="138"/>
      <c r="D12" s="138"/>
      <c r="E12" s="138"/>
      <c r="F12" s="138"/>
      <c r="G12" s="215" t="str">
        <f>TONGQUAN!D10</f>
        <v>VCBF Blue Chip Fund (VCBBCF)</v>
      </c>
      <c r="H12" s="215"/>
      <c r="I12" s="215"/>
      <c r="J12" s="215"/>
    </row>
    <row r="13" spans="1:10" ht="15" customHeight="1">
      <c r="A13" s="59" t="s">
        <v>7</v>
      </c>
      <c r="B13" s="60"/>
      <c r="C13" s="138"/>
      <c r="D13" s="138"/>
      <c r="E13" s="138"/>
      <c r="F13" s="138"/>
      <c r="G13" s="213" t="str">
        <f>TONGQUAN!D11</f>
        <v>Ngày 06 tháng 05 năm 2025</v>
      </c>
      <c r="H13" s="213"/>
      <c r="I13" s="213"/>
      <c r="J13" s="213"/>
    </row>
    <row r="14" spans="1:10">
      <c r="A14" s="61" t="s">
        <v>8</v>
      </c>
      <c r="B14" s="61"/>
      <c r="C14" s="63"/>
      <c r="D14" s="63"/>
      <c r="E14" s="63"/>
      <c r="F14" s="63"/>
      <c r="G14" s="220" t="str">
        <f>TONGQUAN!D12</f>
        <v>06 May 2025</v>
      </c>
      <c r="H14" s="220"/>
      <c r="I14" s="220"/>
      <c r="J14" s="220"/>
    </row>
    <row r="15" spans="1:10">
      <c r="A15" s="94" t="s">
        <v>635</v>
      </c>
      <c r="B15" s="95" t="s">
        <v>636</v>
      </c>
      <c r="C15" s="63"/>
      <c r="D15" s="63"/>
      <c r="E15" s="63"/>
      <c r="F15" s="63"/>
      <c r="G15" s="134"/>
      <c r="H15" s="134"/>
      <c r="I15" s="134"/>
      <c r="J15" s="134"/>
    </row>
    <row r="16" spans="1:10">
      <c r="A16" s="73" t="s">
        <v>27</v>
      </c>
      <c r="B16" s="74" t="s">
        <v>591</v>
      </c>
      <c r="C16" s="63"/>
      <c r="D16" s="63"/>
      <c r="E16" s="63"/>
      <c r="F16" s="63"/>
      <c r="G16" s="63"/>
      <c r="H16" s="63"/>
      <c r="I16" s="63"/>
      <c r="J16" s="63"/>
    </row>
    <row r="17" spans="1:10" s="62" customFormat="1" ht="36" customHeight="1">
      <c r="A17" s="222" t="s">
        <v>235</v>
      </c>
      <c r="B17" s="222" t="s">
        <v>626</v>
      </c>
      <c r="C17" s="222" t="s">
        <v>627</v>
      </c>
      <c r="D17" s="222" t="s">
        <v>628</v>
      </c>
      <c r="E17" s="222" t="s">
        <v>629</v>
      </c>
      <c r="F17" s="222" t="s">
        <v>630</v>
      </c>
      <c r="G17" s="222" t="s">
        <v>631</v>
      </c>
      <c r="H17" s="223"/>
      <c r="I17" s="222" t="s">
        <v>640</v>
      </c>
      <c r="J17" s="223"/>
    </row>
    <row r="18" spans="1:10" s="62" customFormat="1" ht="87" customHeight="1">
      <c r="A18" s="223"/>
      <c r="B18" s="223"/>
      <c r="C18" s="223"/>
      <c r="D18" s="223"/>
      <c r="E18" s="223"/>
      <c r="F18" s="223"/>
      <c r="G18" s="135" t="s">
        <v>632</v>
      </c>
      <c r="H18" s="135" t="s">
        <v>633</v>
      </c>
      <c r="I18" s="135" t="s">
        <v>632</v>
      </c>
      <c r="J18" s="135" t="s">
        <v>634</v>
      </c>
    </row>
    <row r="19" spans="1:10" s="62" customFormat="1" ht="45.75" customHeight="1">
      <c r="A19" s="169" t="s">
        <v>910</v>
      </c>
      <c r="B19" s="169" t="s">
        <v>911</v>
      </c>
      <c r="C19" s="169"/>
      <c r="D19" s="169"/>
      <c r="E19" s="169"/>
      <c r="F19" s="172"/>
      <c r="G19" s="169"/>
      <c r="H19" s="171"/>
      <c r="I19" s="169"/>
      <c r="J19" s="171"/>
    </row>
    <row r="20" spans="1:10">
      <c r="A20" s="169" t="s">
        <v>912</v>
      </c>
      <c r="B20" s="169" t="s">
        <v>913</v>
      </c>
      <c r="C20" s="169" t="s">
        <v>914</v>
      </c>
      <c r="D20" s="169" t="s">
        <v>915</v>
      </c>
      <c r="E20" s="169" t="s">
        <v>916</v>
      </c>
      <c r="F20" s="172" t="s">
        <v>917</v>
      </c>
      <c r="G20" s="169" t="s">
        <v>918</v>
      </c>
      <c r="H20" s="171" t="s">
        <v>919</v>
      </c>
      <c r="I20" s="169" t="s">
        <v>920</v>
      </c>
      <c r="J20" s="171" t="s">
        <v>921</v>
      </c>
    </row>
    <row r="21" spans="1:10" ht="25.5">
      <c r="A21" s="174" t="s">
        <v>922</v>
      </c>
      <c r="B21" s="174" t="s">
        <v>923</v>
      </c>
      <c r="C21" s="174"/>
      <c r="D21" s="174"/>
      <c r="E21" s="174"/>
      <c r="F21" s="176">
        <v>0</v>
      </c>
      <c r="G21" s="174"/>
      <c r="H21" s="175">
        <v>0</v>
      </c>
      <c r="I21" s="174"/>
      <c r="J21" s="175">
        <v>0</v>
      </c>
    </row>
    <row r="22" spans="1:10" ht="25.5">
      <c r="A22" s="169" t="s">
        <v>924</v>
      </c>
      <c r="B22" s="169" t="s">
        <v>925</v>
      </c>
      <c r="C22" s="169"/>
      <c r="D22" s="169"/>
      <c r="E22" s="169"/>
      <c r="F22" s="172"/>
      <c r="G22" s="169"/>
      <c r="H22" s="171"/>
      <c r="I22" s="169"/>
      <c r="J22" s="171"/>
    </row>
    <row r="23" spans="1:10">
      <c r="A23" s="169" t="s">
        <v>926</v>
      </c>
      <c r="B23" s="169" t="s">
        <v>927</v>
      </c>
      <c r="C23" s="169" t="s">
        <v>928</v>
      </c>
      <c r="D23" s="169" t="s">
        <v>929</v>
      </c>
      <c r="E23" s="169" t="s">
        <v>930</v>
      </c>
      <c r="F23" s="172" t="s">
        <v>931</v>
      </c>
      <c r="G23" s="169" t="s">
        <v>932</v>
      </c>
      <c r="H23" s="171" t="s">
        <v>933</v>
      </c>
      <c r="I23" s="169" t="s">
        <v>934</v>
      </c>
      <c r="J23" s="171" t="s">
        <v>935</v>
      </c>
    </row>
    <row r="24" spans="1:10" ht="25.5">
      <c r="A24" s="174" t="s">
        <v>936</v>
      </c>
      <c r="B24" s="174" t="s">
        <v>937</v>
      </c>
      <c r="C24" s="174"/>
      <c r="D24" s="174"/>
      <c r="E24" s="174"/>
      <c r="F24" s="176">
        <v>0</v>
      </c>
      <c r="G24" s="174"/>
      <c r="H24" s="175">
        <v>0</v>
      </c>
      <c r="I24" s="174"/>
      <c r="J24" s="175">
        <v>0</v>
      </c>
    </row>
    <row r="25" spans="1:10" ht="25.5">
      <c r="A25" s="174" t="s">
        <v>938</v>
      </c>
      <c r="B25" s="174" t="s">
        <v>939</v>
      </c>
      <c r="C25" s="174"/>
      <c r="D25" s="174"/>
      <c r="E25" s="174"/>
      <c r="F25" s="176">
        <v>0</v>
      </c>
      <c r="G25" s="174"/>
      <c r="H25" s="175">
        <v>0</v>
      </c>
      <c r="I25" s="174"/>
      <c r="J25" s="175">
        <v>0</v>
      </c>
    </row>
    <row r="26" spans="1:10" ht="25.5">
      <c r="A26" s="169" t="s">
        <v>940</v>
      </c>
      <c r="B26" s="169" t="s">
        <v>941</v>
      </c>
      <c r="C26" s="169"/>
      <c r="D26" s="169"/>
      <c r="E26" s="169"/>
      <c r="F26" s="172"/>
      <c r="G26" s="169"/>
      <c r="H26" s="171"/>
      <c r="I26" s="169"/>
      <c r="J26" s="171"/>
    </row>
    <row r="27" spans="1:10">
      <c r="A27" s="169" t="s">
        <v>942</v>
      </c>
      <c r="B27" s="169" t="s">
        <v>943</v>
      </c>
      <c r="C27" s="169" t="s">
        <v>944</v>
      </c>
      <c r="D27" s="169" t="s">
        <v>945</v>
      </c>
      <c r="E27" s="169" t="s">
        <v>946</v>
      </c>
      <c r="F27" s="172" t="s">
        <v>947</v>
      </c>
      <c r="G27" s="169" t="s">
        <v>948</v>
      </c>
      <c r="H27" s="171" t="s">
        <v>949</v>
      </c>
      <c r="I27" s="169" t="s">
        <v>950</v>
      </c>
      <c r="J27" s="171" t="s">
        <v>951</v>
      </c>
    </row>
    <row r="28" spans="1:10" ht="25.5">
      <c r="A28" s="174" t="s">
        <v>952</v>
      </c>
      <c r="B28" s="174" t="s">
        <v>953</v>
      </c>
      <c r="C28" s="174"/>
      <c r="D28" s="174"/>
      <c r="E28" s="174"/>
      <c r="F28" s="176">
        <v>0</v>
      </c>
      <c r="G28" s="174"/>
      <c r="H28" s="175">
        <v>0</v>
      </c>
      <c r="I28" s="174"/>
      <c r="J28" s="175">
        <v>0</v>
      </c>
    </row>
    <row r="29" spans="1:10" ht="25.5">
      <c r="A29" s="169" t="s">
        <v>954</v>
      </c>
      <c r="B29" s="169" t="s">
        <v>955</v>
      </c>
      <c r="C29" s="169"/>
      <c r="D29" s="169"/>
      <c r="E29" s="169"/>
      <c r="F29" s="172"/>
      <c r="G29" s="169"/>
      <c r="H29" s="171"/>
      <c r="I29" s="169"/>
      <c r="J29" s="171"/>
    </row>
    <row r="30" spans="1:10">
      <c r="A30" s="169" t="s">
        <v>956</v>
      </c>
      <c r="B30" s="169" t="s">
        <v>957</v>
      </c>
      <c r="C30" s="169" t="s">
        <v>958</v>
      </c>
      <c r="D30" s="169" t="s">
        <v>959</v>
      </c>
      <c r="E30" s="169" t="s">
        <v>960</v>
      </c>
      <c r="F30" s="172" t="s">
        <v>961</v>
      </c>
      <c r="G30" s="169" t="s">
        <v>962</v>
      </c>
      <c r="H30" s="171" t="s">
        <v>963</v>
      </c>
      <c r="I30" s="169" t="s">
        <v>964</v>
      </c>
      <c r="J30" s="171" t="s">
        <v>965</v>
      </c>
    </row>
    <row r="31" spans="1:10" ht="25.5">
      <c r="A31" s="174" t="s">
        <v>966</v>
      </c>
      <c r="B31" s="174" t="s">
        <v>967</v>
      </c>
      <c r="C31" s="174"/>
      <c r="D31" s="174"/>
      <c r="E31" s="174"/>
      <c r="F31" s="176">
        <v>0</v>
      </c>
      <c r="G31" s="174"/>
      <c r="H31" s="175">
        <v>0</v>
      </c>
      <c r="I31" s="174"/>
      <c r="J31" s="175">
        <v>0</v>
      </c>
    </row>
    <row r="32" spans="1:10" ht="25.5">
      <c r="A32" s="174" t="s">
        <v>968</v>
      </c>
      <c r="B32" s="174" t="s">
        <v>969</v>
      </c>
      <c r="C32" s="174"/>
      <c r="D32" s="174"/>
      <c r="E32" s="174"/>
      <c r="F32" s="176">
        <v>0</v>
      </c>
      <c r="G32" s="174"/>
      <c r="H32" s="175">
        <v>0</v>
      </c>
      <c r="I32" s="174"/>
      <c r="J32" s="175">
        <v>0</v>
      </c>
    </row>
    <row r="33" spans="1:10" s="139" customFormat="1" ht="45.75" customHeight="1">
      <c r="A33" s="64" t="s">
        <v>10</v>
      </c>
      <c r="B33" s="65"/>
      <c r="C33" s="66"/>
      <c r="D33" s="63"/>
      <c r="E33" s="63"/>
      <c r="F33" s="63"/>
      <c r="G33" s="63"/>
      <c r="H33" s="63"/>
      <c r="I33" s="67" t="s">
        <v>11</v>
      </c>
      <c r="J33" s="63"/>
    </row>
    <row r="34" spans="1:10">
      <c r="A34" s="68" t="s">
        <v>12</v>
      </c>
      <c r="B34" s="65"/>
      <c r="C34" s="66"/>
      <c r="D34" s="63"/>
      <c r="E34" s="63"/>
      <c r="F34" s="63"/>
      <c r="G34" s="63"/>
      <c r="H34" s="63"/>
      <c r="I34" s="69" t="s">
        <v>13</v>
      </c>
      <c r="J34" s="63"/>
    </row>
    <row r="35" spans="1:10">
      <c r="A35" s="65"/>
      <c r="B35" s="65"/>
      <c r="C35" s="66"/>
      <c r="D35" s="138"/>
      <c r="E35" s="138"/>
      <c r="F35" s="138"/>
      <c r="G35" s="138"/>
      <c r="H35" s="138"/>
      <c r="I35" s="66"/>
      <c r="J35" s="138"/>
    </row>
    <row r="36" spans="1:10">
      <c r="A36" s="141"/>
      <c r="B36" s="138"/>
      <c r="C36" s="138"/>
      <c r="D36" s="138"/>
      <c r="E36" s="138"/>
      <c r="F36" s="138"/>
      <c r="G36" s="63"/>
      <c r="H36" s="138"/>
      <c r="I36" s="138"/>
      <c r="J36" s="138"/>
    </row>
    <row r="37" spans="1:10">
      <c r="A37" s="141"/>
      <c r="B37" s="138"/>
      <c r="C37" s="138"/>
      <c r="D37" s="138"/>
      <c r="E37" s="138"/>
      <c r="F37" s="138"/>
      <c r="G37" s="138"/>
      <c r="H37" s="138"/>
      <c r="I37" s="138"/>
      <c r="J37" s="138"/>
    </row>
    <row r="38" spans="1:10">
      <c r="A38" s="141"/>
      <c r="B38" s="138"/>
      <c r="C38" s="138"/>
      <c r="D38" s="138"/>
      <c r="E38" s="138"/>
      <c r="F38" s="138"/>
      <c r="G38" s="138"/>
      <c r="H38" s="138"/>
      <c r="I38" s="138"/>
      <c r="J38" s="138"/>
    </row>
    <row r="39" spans="1:10">
      <c r="A39" s="141"/>
      <c r="B39" s="138"/>
      <c r="C39" s="138"/>
      <c r="D39" s="138"/>
      <c r="E39" s="138"/>
      <c r="F39" s="138"/>
      <c r="G39" s="138"/>
      <c r="H39" s="138"/>
      <c r="I39" s="138"/>
      <c r="J39" s="138"/>
    </row>
    <row r="40" spans="1:10" s="62" customFormat="1">
      <c r="A40" s="221" t="s">
        <v>14</v>
      </c>
      <c r="B40" s="221"/>
      <c r="C40" s="63"/>
      <c r="D40" s="63"/>
      <c r="E40" s="63"/>
      <c r="F40" s="63"/>
      <c r="G40" s="63"/>
      <c r="H40" s="63"/>
      <c r="I40" s="155" t="s">
        <v>1281</v>
      </c>
      <c r="J40" s="156"/>
    </row>
    <row r="41" spans="1:10" s="62" customFormat="1">
      <c r="A41" s="74" t="s">
        <v>1288</v>
      </c>
      <c r="B41" s="63"/>
      <c r="C41" s="63"/>
      <c r="D41" s="63"/>
      <c r="E41" s="63"/>
      <c r="F41" s="63"/>
      <c r="G41" s="63"/>
      <c r="H41" s="63"/>
      <c r="I41" s="74" t="s">
        <v>1289</v>
      </c>
      <c r="J41" s="63"/>
    </row>
    <row r="42" spans="1:10" s="62" customFormat="1">
      <c r="A42" s="63" t="s">
        <v>1290</v>
      </c>
      <c r="B42" s="63"/>
      <c r="C42" s="63"/>
      <c r="D42" s="63"/>
      <c r="E42" s="63"/>
      <c r="F42" s="63"/>
      <c r="G42" s="63"/>
      <c r="H42" s="63"/>
      <c r="I42" s="63" t="s">
        <v>1291</v>
      </c>
      <c r="J42" s="63"/>
    </row>
    <row r="43" spans="1:10" s="62" customFormat="1">
      <c r="A43" s="154"/>
      <c r="B43" s="63"/>
      <c r="C43" s="63"/>
      <c r="D43" s="63"/>
      <c r="E43" s="63"/>
      <c r="F43" s="63"/>
      <c r="G43" s="63"/>
      <c r="H43" s="63"/>
      <c r="I43" s="63"/>
      <c r="J43" s="63"/>
    </row>
    <row r="44" spans="1:10" s="62" customFormat="1">
      <c r="A44" s="154"/>
      <c r="B44" s="63"/>
      <c r="C44" s="63"/>
      <c r="D44" s="63"/>
      <c r="E44" s="63"/>
      <c r="F44" s="63"/>
      <c r="G44" s="63"/>
      <c r="H44" s="63"/>
      <c r="I44" s="63"/>
      <c r="J44" s="63"/>
    </row>
    <row r="45" spans="1:10">
      <c r="A45" s="141"/>
      <c r="B45" s="138"/>
      <c r="C45" s="138"/>
      <c r="D45" s="138"/>
      <c r="E45" s="138"/>
      <c r="F45" s="138"/>
      <c r="G45" s="138"/>
      <c r="H45" s="138"/>
      <c r="I45" s="138"/>
      <c r="J45" s="138"/>
    </row>
    <row r="46" spans="1:10">
      <c r="A46" s="141"/>
      <c r="B46" s="138"/>
      <c r="C46" s="138"/>
      <c r="D46" s="138"/>
      <c r="E46" s="138"/>
      <c r="F46" s="138"/>
      <c r="G46" s="138"/>
      <c r="H46" s="138"/>
      <c r="I46" s="138"/>
      <c r="J46" s="138"/>
    </row>
  </sheetData>
  <mergeCells count="26">
    <mergeCell ref="A40:B40"/>
    <mergeCell ref="F17:F18"/>
    <mergeCell ref="G17:H17"/>
    <mergeCell ref="I17:J17"/>
    <mergeCell ref="A17:A18"/>
    <mergeCell ref="B17:B18"/>
    <mergeCell ref="C17:C18"/>
    <mergeCell ref="D17:D18"/>
    <mergeCell ref="E17:E18"/>
    <mergeCell ref="A11:B11"/>
    <mergeCell ref="G11:J11"/>
    <mergeCell ref="G12:J12"/>
    <mergeCell ref="G13:J13"/>
    <mergeCell ref="G14:J14"/>
    <mergeCell ref="A8:B8"/>
    <mergeCell ref="G8:J8"/>
    <mergeCell ref="A9:B9"/>
    <mergeCell ref="G9:J9"/>
    <mergeCell ref="A10:B10"/>
    <mergeCell ref="G10:J10"/>
    <mergeCell ref="A1:J1"/>
    <mergeCell ref="A2:J2"/>
    <mergeCell ref="A3:J4"/>
    <mergeCell ref="A5:J5"/>
    <mergeCell ref="A7:B7"/>
    <mergeCell ref="G7:J7"/>
  </mergeCells>
  <printOptions horizontalCentered="1"/>
  <pageMargins left="0.3" right="0.3" top="0.75" bottom="0.5" header="0.3" footer="0.3"/>
  <pageSetup paperSize="9" scale="75" fitToHeight="0" orientation="landscape" r:id="rId1"/>
  <headerFooter>
    <oddHeader>&amp;L&amp;"Arial"&amp;9&amp;KA80000CONFIDENTIAL&amp;1#</oddHeader>
  </headerFooter>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D76"/>
  <sheetViews>
    <sheetView zoomScaleNormal="100" workbookViewId="0">
      <selection activeCell="D2" sqref="D2"/>
    </sheetView>
  </sheetViews>
  <sheetFormatPr defaultRowHeight="61.5" customHeight="1"/>
  <cols>
    <col min="1" max="1" width="11.42578125" bestFit="1" customWidth="1"/>
    <col min="2" max="2" width="98.140625" customWidth="1"/>
    <col min="3" max="3" width="33.42578125" customWidth="1"/>
    <col min="4" max="4" width="10.140625" customWidth="1"/>
  </cols>
  <sheetData>
    <row r="1" spans="1:4" ht="15.75" customHeight="1">
      <c r="D1" t="s">
        <v>255</v>
      </c>
    </row>
    <row r="2" spans="1:4" s="3" customFormat="1" ht="61.5" customHeight="1">
      <c r="A2" s="3" t="s">
        <v>237</v>
      </c>
      <c r="B2" s="3" t="s">
        <v>238</v>
      </c>
      <c r="C2" s="3" t="s">
        <v>239</v>
      </c>
    </row>
    <row r="3" spans="1:4" ht="57" customHeight="1">
      <c r="A3" t="s">
        <v>587</v>
      </c>
      <c r="B3" t="s">
        <v>692</v>
      </c>
    </row>
    <row r="4" spans="1:4" ht="52.5" customHeight="1">
      <c r="A4" t="s">
        <v>240</v>
      </c>
      <c r="B4" t="s">
        <v>688</v>
      </c>
    </row>
    <row r="5" spans="1:4" ht="57.75" customHeight="1">
      <c r="A5" t="s">
        <v>241</v>
      </c>
      <c r="B5" t="s">
        <v>689</v>
      </c>
    </row>
    <row r="6" spans="1:4" ht="61.5" customHeight="1">
      <c r="A6" t="s">
        <v>242</v>
      </c>
      <c r="B6" t="s">
        <v>243</v>
      </c>
    </row>
    <row r="7" spans="1:4" ht="61.5" customHeight="1">
      <c r="A7" t="s">
        <v>244</v>
      </c>
      <c r="B7" t="s">
        <v>690</v>
      </c>
    </row>
    <row r="8" spans="1:4" ht="61.5" customHeight="1">
      <c r="A8" t="s">
        <v>245</v>
      </c>
      <c r="B8" t="s">
        <v>691</v>
      </c>
    </row>
    <row r="9" spans="1:4" ht="61.5" customHeight="1">
      <c r="A9" t="s">
        <v>247</v>
      </c>
      <c r="B9" t="s">
        <v>248</v>
      </c>
    </row>
    <row r="10" spans="1:4" ht="61.5" customHeight="1">
      <c r="A10" t="s">
        <v>246</v>
      </c>
      <c r="B10" t="s">
        <v>248</v>
      </c>
    </row>
    <row r="11" spans="1:4" ht="61.5" customHeight="1">
      <c r="A11" t="s">
        <v>249</v>
      </c>
      <c r="B11" t="s">
        <v>250</v>
      </c>
    </row>
    <row r="12" spans="1:4" ht="61.5" customHeight="1">
      <c r="A12" t="s">
        <v>251</v>
      </c>
      <c r="B12" t="s">
        <v>252</v>
      </c>
    </row>
    <row r="13" spans="1:4" ht="61.5" customHeight="1">
      <c r="A13" t="s">
        <v>253</v>
      </c>
      <c r="B13" t="s">
        <v>254</v>
      </c>
    </row>
    <row r="14" spans="1:4" ht="61.5" customHeight="1">
      <c r="A14" t="s">
        <v>255</v>
      </c>
      <c r="B14" t="s">
        <v>256</v>
      </c>
    </row>
    <row r="15" spans="1:4" ht="61.5" customHeight="1">
      <c r="A15" t="s">
        <v>257</v>
      </c>
      <c r="B15" t="s">
        <v>258</v>
      </c>
    </row>
    <row r="16" spans="1:4" ht="61.5" customHeight="1">
      <c r="A16" t="s">
        <v>259</v>
      </c>
      <c r="B16" t="s">
        <v>260</v>
      </c>
    </row>
    <row r="17" spans="1:2" ht="61.5" customHeight="1">
      <c r="A17" t="s">
        <v>261</v>
      </c>
      <c r="B17" t="s">
        <v>262</v>
      </c>
    </row>
    <row r="18" spans="1:2" ht="61.5" customHeight="1">
      <c r="A18" t="s">
        <v>263</v>
      </c>
      <c r="B18" t="s">
        <v>264</v>
      </c>
    </row>
    <row r="19" spans="1:2" ht="61.5" customHeight="1">
      <c r="A19" t="s">
        <v>265</v>
      </c>
      <c r="B19" t="s">
        <v>266</v>
      </c>
    </row>
    <row r="20" spans="1:2" ht="61.5" customHeight="1">
      <c r="A20" t="s">
        <v>267</v>
      </c>
      <c r="B20" t="s">
        <v>268</v>
      </c>
    </row>
    <row r="21" spans="1:2" ht="61.5" customHeight="1">
      <c r="A21" t="s">
        <v>269</v>
      </c>
      <c r="B21" t="s">
        <v>270</v>
      </c>
    </row>
    <row r="22" spans="1:2" ht="61.5" customHeight="1">
      <c r="A22" t="s">
        <v>280</v>
      </c>
      <c r="B22" t="s">
        <v>281</v>
      </c>
    </row>
    <row r="23" spans="1:2" ht="61.5" customHeight="1">
      <c r="A23" t="s">
        <v>282</v>
      </c>
      <c r="B23" t="s">
        <v>283</v>
      </c>
    </row>
    <row r="24" spans="1:2" ht="61.5" customHeight="1">
      <c r="A24" t="s">
        <v>284</v>
      </c>
      <c r="B24" t="s">
        <v>285</v>
      </c>
    </row>
    <row r="25" spans="1:2" ht="61.5" customHeight="1">
      <c r="A25" t="s">
        <v>286</v>
      </c>
      <c r="B25" t="s">
        <v>287</v>
      </c>
    </row>
    <row r="26" spans="1:2" ht="61.5" customHeight="1">
      <c r="A26" t="s">
        <v>288</v>
      </c>
      <c r="B26" t="s">
        <v>289</v>
      </c>
    </row>
    <row r="27" spans="1:2" ht="61.5" customHeight="1">
      <c r="A27" t="s">
        <v>290</v>
      </c>
      <c r="B27" t="s">
        <v>291</v>
      </c>
    </row>
    <row r="28" spans="1:2" ht="61.5" customHeight="1">
      <c r="A28" t="s">
        <v>292</v>
      </c>
      <c r="B28" t="s">
        <v>293</v>
      </c>
    </row>
    <row r="29" spans="1:2" ht="61.5" customHeight="1">
      <c r="A29" t="s">
        <v>294</v>
      </c>
      <c r="B29" t="s">
        <v>295</v>
      </c>
    </row>
    <row r="30" spans="1:2" ht="61.5" customHeight="1">
      <c r="A30" t="s">
        <v>296</v>
      </c>
      <c r="B30" t="s">
        <v>297</v>
      </c>
    </row>
    <row r="31" spans="1:2" ht="61.5" customHeight="1">
      <c r="A31" t="s">
        <v>271</v>
      </c>
      <c r="B31" t="s">
        <v>272</v>
      </c>
    </row>
    <row r="32" spans="1:2" ht="61.5" customHeight="1">
      <c r="A32" t="s">
        <v>299</v>
      </c>
      <c r="B32" t="s">
        <v>300</v>
      </c>
    </row>
    <row r="33" spans="1:2" ht="61.5" customHeight="1">
      <c r="A33" t="s">
        <v>301</v>
      </c>
      <c r="B33" t="s">
        <v>302</v>
      </c>
    </row>
    <row r="34" spans="1:2" ht="61.5" customHeight="1">
      <c r="A34" t="s">
        <v>303</v>
      </c>
      <c r="B34" t="s">
        <v>298</v>
      </c>
    </row>
    <row r="35" spans="1:2" ht="61.5" customHeight="1">
      <c r="A35" t="s">
        <v>304</v>
      </c>
      <c r="B35" t="s">
        <v>305</v>
      </c>
    </row>
    <row r="36" spans="1:2" ht="61.5" customHeight="1">
      <c r="A36" t="s">
        <v>306</v>
      </c>
      <c r="B36" t="s">
        <v>307</v>
      </c>
    </row>
    <row r="37" spans="1:2" ht="61.5" customHeight="1">
      <c r="A37" t="s">
        <v>308</v>
      </c>
      <c r="B37" t="s">
        <v>309</v>
      </c>
    </row>
    <row r="38" spans="1:2" ht="61.5" customHeight="1">
      <c r="A38" t="s">
        <v>296</v>
      </c>
      <c r="B38" t="s">
        <v>297</v>
      </c>
    </row>
    <row r="39" spans="1:2" ht="61.5" customHeight="1">
      <c r="A39" t="s">
        <v>310</v>
      </c>
      <c r="B39" t="s">
        <v>311</v>
      </c>
    </row>
    <row r="40" spans="1:2" ht="61.5" customHeight="1">
      <c r="A40" t="s">
        <v>644</v>
      </c>
      <c r="B40" t="s">
        <v>645</v>
      </c>
    </row>
    <row r="41" spans="1:2" ht="61.5" customHeight="1">
      <c r="A41" t="s">
        <v>646</v>
      </c>
      <c r="B41" t="s">
        <v>647</v>
      </c>
    </row>
    <row r="42" spans="1:2" ht="61.5" customHeight="1">
      <c r="A42" t="s">
        <v>648</v>
      </c>
      <c r="B42" t="s">
        <v>649</v>
      </c>
    </row>
    <row r="43" spans="1:2" ht="61.5" customHeight="1">
      <c r="A43" t="s">
        <v>650</v>
      </c>
      <c r="B43" t="s">
        <v>651</v>
      </c>
    </row>
    <row r="44" spans="1:2" ht="61.5" customHeight="1">
      <c r="A44" t="s">
        <v>652</v>
      </c>
      <c r="B44" t="s">
        <v>653</v>
      </c>
    </row>
    <row r="45" spans="1:2" ht="61.5" customHeight="1">
      <c r="A45" t="s">
        <v>654</v>
      </c>
      <c r="B45" t="s">
        <v>655</v>
      </c>
    </row>
    <row r="46" spans="1:2" ht="61.5" customHeight="1">
      <c r="A46" t="s">
        <v>656</v>
      </c>
      <c r="B46" t="s">
        <v>657</v>
      </c>
    </row>
    <row r="47" spans="1:2" ht="61.5" customHeight="1">
      <c r="A47" t="s">
        <v>658</v>
      </c>
      <c r="B47" t="s">
        <v>659</v>
      </c>
    </row>
    <row r="48" spans="1:2" ht="61.5" customHeight="1">
      <c r="A48" t="s">
        <v>660</v>
      </c>
      <c r="B48" t="s">
        <v>661</v>
      </c>
    </row>
    <row r="49" spans="1:2" ht="61.5" customHeight="1">
      <c r="A49" t="s">
        <v>662</v>
      </c>
      <c r="B49" t="s">
        <v>663</v>
      </c>
    </row>
    <row r="50" spans="1:2" ht="61.5" customHeight="1">
      <c r="A50" t="s">
        <v>664</v>
      </c>
      <c r="B50" t="s">
        <v>693</v>
      </c>
    </row>
    <row r="51" spans="1:2" ht="61.5" customHeight="1">
      <c r="A51" t="s">
        <v>665</v>
      </c>
      <c r="B51" t="s">
        <v>666</v>
      </c>
    </row>
    <row r="52" spans="1:2" ht="61.5" customHeight="1">
      <c r="A52" t="s">
        <v>667</v>
      </c>
      <c r="B52" t="s">
        <v>668</v>
      </c>
    </row>
    <row r="53" spans="1:2" ht="61.5" customHeight="1">
      <c r="A53" t="s">
        <v>669</v>
      </c>
    </row>
    <row r="54" spans="1:2" ht="61.5" customHeight="1">
      <c r="A54" t="s">
        <v>670</v>
      </c>
    </row>
    <row r="55" spans="1:2" ht="61.5" customHeight="1">
      <c r="A55" t="s">
        <v>671</v>
      </c>
    </row>
    <row r="56" spans="1:2" ht="61.5" customHeight="1">
      <c r="A56" t="s">
        <v>672</v>
      </c>
      <c r="B56" t="s">
        <v>673</v>
      </c>
    </row>
    <row r="57" spans="1:2" ht="61.5" customHeight="1">
      <c r="A57" t="s">
        <v>674</v>
      </c>
    </row>
    <row r="58" spans="1:2" ht="61.5" customHeight="1">
      <c r="A58" t="s">
        <v>675</v>
      </c>
    </row>
    <row r="59" spans="1:2" ht="61.5" customHeight="1">
      <c r="A59" t="s">
        <v>676</v>
      </c>
    </row>
    <row r="60" spans="1:2" ht="61.5" customHeight="1">
      <c r="A60" t="s">
        <v>677</v>
      </c>
    </row>
    <row r="61" spans="1:2" ht="61.5" customHeight="1">
      <c r="A61" t="s">
        <v>678</v>
      </c>
    </row>
    <row r="62" spans="1:2" ht="61.5" customHeight="1">
      <c r="A62" t="s">
        <v>679</v>
      </c>
    </row>
    <row r="63" spans="1:2" ht="61.5" customHeight="1">
      <c r="A63" t="s">
        <v>680</v>
      </c>
    </row>
    <row r="64" spans="1:2" ht="61.5" customHeight="1">
      <c r="A64" t="s">
        <v>681</v>
      </c>
    </row>
    <row r="65" spans="1:2" ht="61.5" customHeight="1">
      <c r="A65" t="s">
        <v>682</v>
      </c>
    </row>
    <row r="66" spans="1:2" ht="61.5" customHeight="1">
      <c r="A66" t="s">
        <v>683</v>
      </c>
    </row>
    <row r="67" spans="1:2" ht="61.5" customHeight="1">
      <c r="A67" t="s">
        <v>684</v>
      </c>
    </row>
    <row r="68" spans="1:2" ht="61.5" customHeight="1">
      <c r="A68" t="s">
        <v>685</v>
      </c>
    </row>
    <row r="69" spans="1:2" ht="61.5" customHeight="1">
      <c r="A69" t="s">
        <v>686</v>
      </c>
    </row>
    <row r="70" spans="1:2" ht="61.5" customHeight="1">
      <c r="A70" t="s">
        <v>687</v>
      </c>
    </row>
    <row r="71" spans="1:2" ht="61.5" customHeight="1">
      <c r="A71" t="s">
        <v>703</v>
      </c>
      <c r="B71" t="s">
        <v>704</v>
      </c>
    </row>
    <row r="72" spans="1:2" ht="61.5" customHeight="1">
      <c r="A72" t="s">
        <v>705</v>
      </c>
    </row>
    <row r="73" spans="1:2" ht="61.5" customHeight="1">
      <c r="A73" t="s">
        <v>706</v>
      </c>
    </row>
    <row r="74" spans="1:2" ht="61.5" customHeight="1">
      <c r="A74" t="s">
        <v>715</v>
      </c>
    </row>
    <row r="75" spans="1:2" ht="61.5" customHeight="1">
      <c r="A75" t="s">
        <v>716</v>
      </c>
    </row>
    <row r="76" spans="1:2" ht="61.5" customHeight="1">
      <c r="A76" t="s">
        <v>717</v>
      </c>
    </row>
  </sheetData>
  <conditionalFormatting sqref="A38:A70 A1:A21 A72:A73 A76:A1048576">
    <cfRule type="duplicateValues" dxfId="10" priority="26"/>
    <cfRule type="duplicateValues" dxfId="9" priority="29"/>
  </conditionalFormatting>
  <conditionalFormatting sqref="A71">
    <cfRule type="duplicateValues" dxfId="8" priority="5"/>
    <cfRule type="duplicateValues" dxfId="7" priority="6"/>
  </conditionalFormatting>
  <conditionalFormatting sqref="A74">
    <cfRule type="duplicateValues" dxfId="6" priority="3"/>
    <cfRule type="duplicateValues" dxfId="5" priority="4"/>
  </conditionalFormatting>
  <conditionalFormatting sqref="A75">
    <cfRule type="duplicateValues" dxfId="4" priority="1"/>
    <cfRule type="duplicateValues" dxfId="3" priority="2"/>
  </conditionalFormatting>
  <conditionalFormatting sqref="A22:B37 B39">
    <cfRule type="duplicateValues" dxfId="2" priority="41"/>
  </conditionalFormatting>
  <conditionalFormatting sqref="D1">
    <cfRule type="duplicateValues" dxfId="1" priority="13"/>
    <cfRule type="duplicateValues" dxfId="0" priority="14"/>
  </conditionalFormatting>
  <pageMargins left="0.7" right="0.7" top="0.75" bottom="0.75" header="0.3" footer="0.3"/>
  <pageSetup orientation="portrait" r:id="rId1"/>
  <headerFooter>
    <oddHeader>&amp;L&amp;"Arial"&amp;9&amp;KA80000CONFIDENTIAL&amp;1#</oddHeader>
  </headerFooter>
  <drawing r:id="rId2"/>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f81CNflCvhH5MD7oGVi6Y1nUDtj1fLpLtphPPyIH2IE=</DigestValue>
    </Reference>
    <Reference Type="http://www.w3.org/2000/09/xmldsig#Object" URI="#idOfficeObject">
      <DigestMethod Algorithm="http://www.w3.org/2001/04/xmlenc#sha256"/>
      <DigestValue>vUhSmLhkk5FOQrFgeII5jeaIgypnQtvZmrEJgCf0/+4=</DigestValue>
    </Reference>
    <Reference Type="http://uri.etsi.org/01903#SignedProperties" URI="#idSignedProperties">
      <Transforms>
        <Transform Algorithm="http://www.w3.org/TR/2001/REC-xml-c14n-20010315"/>
      </Transforms>
      <DigestMethod Algorithm="http://www.w3.org/2001/04/xmlenc#sha256"/>
      <DigestValue>dO/usexutfe0gn35bRbClGmax4g9yxxUIguoHu+wEjk=</DigestValue>
    </Reference>
  </SignedInfo>
  <SignatureValue>XWvagEAMA6BStOFDoSbepZxYICalJ3B55hZdz7I37hTpDwEhqQd6DED9Wo2HWdNXIhFOuP9d84bu
GQAcHs4e7Xdc76AjPS64Lko0MZAem55xvdy6yMH0R6FrmhK1EbA5ho6UFQJfKNJGeKitTdB/xlmX
CZtc3PPxx0bYhagmfw2qBJSlTbPjAij8TKRSF5FVYqAQ4LyzF8LWyK6354Lrtz5Lh0vj6FdpgaeS
1/3I4oGjJvNpxSP8iFf77Gh77jf6Rp+9wqndw3x0f/iGg0VabLmFkuqmoU2bxj8elbsgpJ5Y2uMr
4+uWShnFttb2lWlkVbcNrIZZ/hPNfowXy5vDkg==</SignatureValue>
  <KeyInfo>
    <X509Data>
      <X509Certificate>MIIFVTCCBD2gAwIBAgIQVAEBAVJeHBcT07K+AiOMGDANBgkqhkiG9w0BAQsFADBcMQswCQYDVQQGEwJWTjEzMDEGA1UECgwqVklFVE5BTSBQT1NUUyBBTkQgVEVMRUNPTU1VTklDQVRJT05TIEdST1VQMRgwFgYDVQQDDA9WTlBULUNBIFNIQS0yNTYwHhcNMjMwNDEzMDg0NTAwWhcNMjUwNzI4MTEwOTQ3WjCBozELMAkGA1UEBhMCVk4xEjAQBgNVBAgMCUjDgCBO4buYSTESMBAGA1UEBwwJQkEgxJDDjE5IMUwwSgYDVQQDDENOR8OCTiBIw4BORyBUTkhIIE3hu5hUIFRIw4BOSCBWScOKTiBTVEFOREFSRCBDSEFSVEVSRUQgKFZJ4buGVCBOQU0pMR4wHAYKCZImiZPyLGQBAQwOTVNUOjAxMDM2MTcxNDcwggEiMA0GCSqGSIb3DQEBAQUAA4IBDwAwggEKAoIBAQC84raidM4NDldDrR86/h6kd1XDXm2XLp+FtTmAUwMUmgaWFnXSv5qpzl8zvg1EV/6RbPsbO83dBfxZGIpiCVWA/f5luQ6G++28dRbg7WFWe+0VS+oDY799LEX54pp+ow+IS1AHLLbz2B86JgBpkuPFARzGtO+rAsuwBPHBYnPQy7EsieB/0rRRM2hOUmvj1cLAmWc5HpjNoiXi+SJkYFHzzfqspjogPjmldrBPBEhFxdUOYjlAhi2imITt0tW7Wx5OxSDhXXXfEowg08y61WeZxNNzmNe6u1WiA8rvXIJSiWGDBEQx7/RfMK39c7tPWX/R7aJU29TH8jMz75VjRszvAgMBAAGjggHJMIIBxTB+BggrBgEFBQcBAQRyMHAwOQYIKwYBBQUHMAKGLWh0dHA6Ly9wdWIudm5wdC1jYS52bi9jZXJ0cy92bnB0Y2Etc2hhMjU2LmNlcjAzBggrBgEFBQcwAYYnaHR0cDovL29jc3Atc2hhMjU2LnZucHQtY2Eudm4vcmVzcG9uZGVyMB0GA1UdDgQWBBSKiVkYljMrYn541r0VRU92+6LhozAMBgNVHRMBAf8EAjAAMB8GA1UdIwQYMBaAFLZNa2vWpp007TI57EJUrL4yY9hxMGgGA1UdIARhMF8wXQYOKwYBBAGB7QMBAQMBAQEwSzAiBggrBgEFBQcCAjAWHhQATwBJAEQALQBTAFQALQAyAC4AMDAlBggrBgEFBQcCARYZaHR0cDovL3B1Yi52bnB0LWNhLnZuL3JwYTA/BgNVHR8EODA2MDSgMqAwhi5odHRwOi8vY3JsLXNoYTI1Ni52bnB0LWNhLnZuL3ZucHRjYS1zaGEyNTYuY3JsMA4GA1UdDwEB/wQEAwIE8DAgBgNVHSUEGTAXBgorBgEEAYI3CgMMBgkqhkiG9y8BAQUwGAYDVR0RBBEwD4ENZm1vLnZuQHNjLmNvbTANBgkqhkiG9w0BAQsFAAOCAQEABrwNMw2ouxj+4EP6cnwOSdtiQBjU6Ix47NTbB65hp7C1m0ZKRhQqmwtrjmJwt58/2CC/bJeopyr0MKK/5Pauvsm50/kL62lgY63F14KTwhmG+kBqKNM4q/pbCEHYMe4f/HELx4w4+lzkAhSzqVmp4QwhIma77TLLCRx/x/TMJxlp/Tw2KTtUdWGVQ6THLyKik625S/8nE/Xr6pVCge2cQ6p/kGtRrNiYhc1upTOUFFM0a9xp0owucbRsdUz9PDYDEm/N+orMk6nW3ETQo4/YOIPYkFJUHxlPyGEHOi7V4iajJLb6LBp9S/koV392ABW/u4cDlk7eUX0rDauleQqLVg==</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XivyjnAvUk2/1WyCa4I86tomXh7WrWas1GjGAge/8nw=</DigestValue>
      </Reference>
      <Reference URI="/docMetadata/LabelInfo.xml?ContentType=application/vnd.ms-office.classificationlabels+xml">
        <DigestMethod Algorithm="http://www.w3.org/2001/04/xmlenc#sha256"/>
        <DigestValue>SKyPqQFunk9PNlYZJe2/wLsialC1VqMzTVqblB5exZY=</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Transform>
          <Transform Algorithm="http://www.w3.org/TR/2001/REC-xml-c14n-20010315"/>
        </Transforms>
        <DigestMethod Algorithm="http://www.w3.org/2001/04/xmlenc#sha256"/>
        <DigestValue>lrVg9fRbRhzj3L8+QGHmJxgMb7HDoVSIZJmZnPkf+bw=</DigestValue>
      </Reference>
      <Reference URI="/xl/calcChain.xml?ContentType=application/vnd.openxmlformats-officedocument.spreadsheetml.calcChain+xml">
        <DigestMethod Algorithm="http://www.w3.org/2001/04/xmlenc#sha256"/>
        <DigestValue>YO7Kq3G5yo8pPekILlgkGhEnmJS7Ccrf5w06F84E9tw=</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_rels/drawing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_rels/drawing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_rels/drawing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_rels/drawing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_rels/drawing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_rels/drawing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_rels/drawing8.xml.rels?ContentType=application/vnd.openxmlformats-package.relationships+xml">
        <Transforms>
          <Transform Algorithm="http://schemas.openxmlformats.org/package/2006/RelationshipTransform">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Transform>
          <Transform Algorithm="http://www.w3.org/TR/2001/REC-xml-c14n-20010315"/>
        </Transforms>
        <DigestMethod Algorithm="http://www.w3.org/2001/04/xmlenc#sha256"/>
        <DigestValue>W50Ai8G0VKByoyeDKRvSzTCIA6W+4mXybUhnbRugRb4=</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y+aQ+TzmCHyq3rn6BtcGIbItxLifq+yUrwp6BAMUTlk=</DigestValue>
      </Reference>
      <Reference URI="/xl/drawings/_rels/vmlDrawing2.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y+aQ+TzmCHyq3rn6BtcGIbItxLifq+yUrwp6BAMUTlk=</DigestValue>
      </Reference>
      <Reference URI="/xl/drawings/_rels/vmlDrawing3.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y+aQ+TzmCHyq3rn6BtcGIbItxLifq+yUrwp6BAMUTlk=</DigestValue>
      </Reference>
      <Reference URI="/xl/drawings/_rels/vmlDrawing4.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y+aQ+TzmCHyq3rn6BtcGIbItxLifq+yUrwp6BAMUTlk=</DigestValue>
      </Reference>
      <Reference URI="/xl/drawings/_rels/vmlDrawing5.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y+aQ+TzmCHyq3rn6BtcGIbItxLifq+yUrwp6BAMUTlk=</DigestValue>
      </Reference>
      <Reference URI="/xl/drawings/_rels/vmlDrawing6.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y+aQ+TzmCHyq3rn6BtcGIbItxLifq+yUrwp6BAMUTlk=</DigestValue>
      </Reference>
      <Reference URI="/xl/drawings/_rels/vmlDrawing7.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y+aQ+TzmCHyq3rn6BtcGIbItxLifq+yUrwp6BAMUTlk=</DigestValue>
      </Reference>
      <Reference URI="/xl/drawings/drawing1.xml?ContentType=application/vnd.openxmlformats-officedocument.drawing+xml">
        <DigestMethod Algorithm="http://www.w3.org/2001/04/xmlenc#sha256"/>
        <DigestValue>NdJIxYtmLsQAwvpKcch7ERTUH6yoeqmUDBfwGXmSVjY=</DigestValue>
      </Reference>
      <Reference URI="/xl/drawings/drawing2.xml?ContentType=application/vnd.openxmlformats-officedocument.drawing+xml">
        <DigestMethod Algorithm="http://www.w3.org/2001/04/xmlenc#sha256"/>
        <DigestValue>EQLbVbkVXR5ZAwQBMxbHuX2CQtxn1FqKhpWU4OFQTf8=</DigestValue>
      </Reference>
      <Reference URI="/xl/drawings/drawing3.xml?ContentType=application/vnd.openxmlformats-officedocument.drawing+xml">
        <DigestMethod Algorithm="http://www.w3.org/2001/04/xmlenc#sha256"/>
        <DigestValue>T9gC/Ueojl7ygSxpPmB0z2RANEP2TjUnI+XCTIwPYUU=</DigestValue>
      </Reference>
      <Reference URI="/xl/drawings/drawing4.xml?ContentType=application/vnd.openxmlformats-officedocument.drawing+xml">
        <DigestMethod Algorithm="http://www.w3.org/2001/04/xmlenc#sha256"/>
        <DigestValue>sMgjvlhMNE/J7mmzrkCgwvs+6/fOxwj3x1I5n/n30tc=</DigestValue>
      </Reference>
      <Reference URI="/xl/drawings/drawing5.xml?ContentType=application/vnd.openxmlformats-officedocument.drawing+xml">
        <DigestMethod Algorithm="http://www.w3.org/2001/04/xmlenc#sha256"/>
        <DigestValue>1YsUQr8CmGcxTrON/ySwdggfGKgqTruubj7FsUMMFYM=</DigestValue>
      </Reference>
      <Reference URI="/xl/drawings/drawing6.xml?ContentType=application/vnd.openxmlformats-officedocument.drawing+xml">
        <DigestMethod Algorithm="http://www.w3.org/2001/04/xmlenc#sha256"/>
        <DigestValue>SiBaM8FLc8DLjc/ihKROlciIht54pqIgV4S7RdmLUAs=</DigestValue>
      </Reference>
      <Reference URI="/xl/drawings/drawing7.xml?ContentType=application/vnd.openxmlformats-officedocument.drawing+xml">
        <DigestMethod Algorithm="http://www.w3.org/2001/04/xmlenc#sha256"/>
        <DigestValue>/TI/OW0WSlK74OcZLf7f6ivxC5RM4kVcyUJpulhZV6U=</DigestValue>
      </Reference>
      <Reference URI="/xl/drawings/drawing8.xml?ContentType=application/vnd.openxmlformats-officedocument.drawing+xml">
        <DigestMethod Algorithm="http://www.w3.org/2001/04/xmlenc#sha256"/>
        <DigestValue>eC4bGMtmbpMJyPFOJDt+/zZ0/anNLSoDOWNA5DB9dDE=</DigestValue>
      </Reference>
      <Reference URI="/xl/drawings/vmlDrawing1.vml?ContentType=application/vnd.openxmlformats-officedocument.vmlDrawing">
        <DigestMethod Algorithm="http://www.w3.org/2001/04/xmlenc#sha256"/>
        <DigestValue>reNCu5YMYOA458R4K6H0VTWAYMatcET2c7fhke+h9Pk=</DigestValue>
      </Reference>
      <Reference URI="/xl/drawings/vmlDrawing2.vml?ContentType=application/vnd.openxmlformats-officedocument.vmlDrawing">
        <DigestMethod Algorithm="http://www.w3.org/2001/04/xmlenc#sha256"/>
        <DigestValue>8Z5sGyma37NGkBwyST+wOY884SREzZ0BVer6LWl+bDQ=</DigestValue>
      </Reference>
      <Reference URI="/xl/drawings/vmlDrawing3.vml?ContentType=application/vnd.openxmlformats-officedocument.vmlDrawing">
        <DigestMethod Algorithm="http://www.w3.org/2001/04/xmlenc#sha256"/>
        <DigestValue>ewk3jRfbcesyy6/OoJy1FbiwxRdhwqwUR1iwwhk7f2s=</DigestValue>
      </Reference>
      <Reference URI="/xl/drawings/vmlDrawing4.vml?ContentType=application/vnd.openxmlformats-officedocument.vmlDrawing">
        <DigestMethod Algorithm="http://www.w3.org/2001/04/xmlenc#sha256"/>
        <DigestValue>LxhOfPnAv0kwgpBcAra5j49RU+cBSB83admfsGF8NyA=</DigestValue>
      </Reference>
      <Reference URI="/xl/drawings/vmlDrawing5.vml?ContentType=application/vnd.openxmlformats-officedocument.vmlDrawing">
        <DigestMethod Algorithm="http://www.w3.org/2001/04/xmlenc#sha256"/>
        <DigestValue>f/7LGrgb8YrtNg54B+hnD8OKTKFt70520PP1/tGkqvA=</DigestValue>
      </Reference>
      <Reference URI="/xl/drawings/vmlDrawing6.vml?ContentType=application/vnd.openxmlformats-officedocument.vmlDrawing">
        <DigestMethod Algorithm="http://www.w3.org/2001/04/xmlenc#sha256"/>
        <DigestValue>Nl99cJt2l0zPg+zE6EH6ji1WsmKvaab20TN0Pjed5jc=</DigestValue>
      </Reference>
      <Reference URI="/xl/drawings/vmlDrawing7.vml?ContentType=application/vnd.openxmlformats-officedocument.vmlDrawing">
        <DigestMethod Algorithm="http://www.w3.org/2001/04/xmlenc#sha256"/>
        <DigestValue>7pisdSNTQGPpNDqIpEjMVW7y049dbtiHJIxFMENWocA=</DigestValue>
      </Reference>
      <Reference URI="/xl/media/image1.emf?ContentType=image/x-emf">
        <DigestMethod Algorithm="http://www.w3.org/2001/04/xmlenc#sha256"/>
        <DigestValue>FtwCVYo7IdNCIJeJ22BzVOq+on1BYHhO61QyOpmEk4I=</DigestValue>
      </Reference>
      <Reference URI="/xl/media/image10.png?ContentType=image/png">
        <DigestMethod Algorithm="http://www.w3.org/2001/04/xmlenc#sha256"/>
        <DigestValue>SF6lIEP1cWrixGLlmKbDwtfQEVVVSqyr4UGAExXHkRI=</DigestValue>
      </Reference>
      <Reference URI="/xl/media/image11.png?ContentType=image/png">
        <DigestMethod Algorithm="http://www.w3.org/2001/04/xmlenc#sha256"/>
        <DigestValue>nm7L/P9WE9GNscuDnBKAar5SNauglawjFq/j/r/Q3Y0=</DigestValue>
      </Reference>
      <Reference URI="/xl/media/image12.png?ContentType=image/png">
        <DigestMethod Algorithm="http://www.w3.org/2001/04/xmlenc#sha256"/>
        <DigestValue>RTP7uLdrbjo2BTyctwZo7RYHvZa5BeSgClbeqqlfBa4=</DigestValue>
      </Reference>
      <Reference URI="/xl/media/image13.jpeg?ContentType=image/jpeg">
        <DigestMethod Algorithm="http://www.w3.org/2001/04/xmlenc#sha256"/>
        <DigestValue>iIytnUqpm1OstWpGPvo3d9ZyLo1HT/gkVsavSoNMx/0=</DigestValue>
      </Reference>
      <Reference URI="/xl/media/image14.jpeg?ContentType=image/jpeg">
        <DigestMethod Algorithm="http://www.w3.org/2001/04/xmlenc#sha256"/>
        <DigestValue>p0cj4QWkXd7goU0cJIoMMYvkHzp5h8sNoH6P0OF3thM=</DigestValue>
      </Reference>
      <Reference URI="/xl/media/image15.jpeg?ContentType=image/jpeg">
        <DigestMethod Algorithm="http://www.w3.org/2001/04/xmlenc#sha256"/>
        <DigestValue>JrspNEDe+jYbcdSixaxxOarORGrZkGqSTV3XwCn1Z+g=</DigestValue>
      </Reference>
      <Reference URI="/xl/media/image16.png?ContentType=image/png">
        <DigestMethod Algorithm="http://www.w3.org/2001/04/xmlenc#sha256"/>
        <DigestValue>i/PXx/R/9nHm50D6GxNe6CcA3SrZA5u15aqMWRgWAcg=</DigestValue>
      </Reference>
      <Reference URI="/xl/media/image17.png?ContentType=image/png">
        <DigestMethod Algorithm="http://www.w3.org/2001/04/xmlenc#sha256"/>
        <DigestValue>4KCN1qWg6RjwirJ67bKzplrsu6pXfpywX+kyFPWsH70=</DigestValue>
      </Reference>
      <Reference URI="/xl/media/image2.emf?ContentType=image/x-emf">
        <DigestMethod Algorithm="http://www.w3.org/2001/04/xmlenc#sha256"/>
        <DigestValue>FtwCVYo7IdNCIJeJ22BzVOq+on1BYHhO61QyOpmEk4I=</DigestValue>
      </Reference>
      <Reference URI="/xl/media/image3.png?ContentType=image/png">
        <DigestMethod Algorithm="http://www.w3.org/2001/04/xmlenc#sha256"/>
        <DigestValue>087Yfkclt1EWim42tzxri9gvbNwr0tHdA5eGfJE27Rc=</DigestValue>
      </Reference>
      <Reference URI="/xl/media/image4.png?ContentType=image/png">
        <DigestMethod Algorithm="http://www.w3.org/2001/04/xmlenc#sha256"/>
        <DigestValue>nW2hOUOanxbHMRg2qIT6c6+JIUDHq5OoSjtxS1q6nNs=</DigestValue>
      </Reference>
      <Reference URI="/xl/media/image5.jpeg?ContentType=image/jpeg">
        <DigestMethod Algorithm="http://www.w3.org/2001/04/xmlenc#sha256"/>
        <DigestValue>0M8VOz7RUZ2vQENMoLLx5pJ3bci0svbUb1Yo1a4j7pk=</DigestValue>
      </Reference>
      <Reference URI="/xl/media/image6.png?ContentType=image/png">
        <DigestMethod Algorithm="http://www.w3.org/2001/04/xmlenc#sha256"/>
        <DigestValue>gw8E7gkqw3ghkRPZhJ33JzMUW5xh5PkuKoWt7H0R+9Q=</DigestValue>
      </Reference>
      <Reference URI="/xl/media/image7.jpeg?ContentType=image/jpeg">
        <DigestMethod Algorithm="http://www.w3.org/2001/04/xmlenc#sha256"/>
        <DigestValue>6xAH77ExkRKub6MvxU8ZySJxevPGibTT7vYIq8OWz2o=</DigestValue>
      </Reference>
      <Reference URI="/xl/media/image8.png?ContentType=image/png">
        <DigestMethod Algorithm="http://www.w3.org/2001/04/xmlenc#sha256"/>
        <DigestValue>ZAdetHgtteZB1XilMQsHJFgDMLNGPPl+fVxeCb02eWA=</DigestValue>
      </Reference>
      <Reference URI="/xl/media/image9.png?ContentType=image/png">
        <DigestMethod Algorithm="http://www.w3.org/2001/04/xmlenc#sha256"/>
        <DigestValue>9mlgneoHMIJFBiBt9idi29PyzEtQryIcH8mytcR8HuQ=</DigestValue>
      </Reference>
      <Reference URI="/xl/printerSettings/printerSettings1.bin?ContentType=application/vnd.openxmlformats-officedocument.spreadsheetml.printerSettings">
        <DigestMethod Algorithm="http://www.w3.org/2001/04/xmlenc#sha256"/>
        <DigestValue>4xC/VcQ2Jub2g4ybHKqHX6rUAwPiqX0RRTxRjvCeP2E=</DigestValue>
      </Reference>
      <Reference URI="/xl/printerSettings/printerSettings2.bin?ContentType=application/vnd.openxmlformats-officedocument.spreadsheetml.printerSettings">
        <DigestMethod Algorithm="http://www.w3.org/2001/04/xmlenc#sha256"/>
        <DigestValue>syRRG4a5+Dq+1F5BRjCog/CG0znwV49H/fSN1S4CYGo=</DigestValue>
      </Reference>
      <Reference URI="/xl/printerSettings/printerSettings3.bin?ContentType=application/vnd.openxmlformats-officedocument.spreadsheetml.printerSettings">
        <DigestMethod Algorithm="http://www.w3.org/2001/04/xmlenc#sha256"/>
        <DigestValue>syRRG4a5+Dq+1F5BRjCog/CG0znwV49H/fSN1S4CYGo=</DigestValue>
      </Reference>
      <Reference URI="/xl/printerSettings/printerSettings4.bin?ContentType=application/vnd.openxmlformats-officedocument.spreadsheetml.printerSettings">
        <DigestMethod Algorithm="http://www.w3.org/2001/04/xmlenc#sha256"/>
        <DigestValue>syRRG4a5+Dq+1F5BRjCog/CG0znwV49H/fSN1S4CYGo=</DigestValue>
      </Reference>
      <Reference URI="/xl/printerSettings/printerSettings5.bin?ContentType=application/vnd.openxmlformats-officedocument.spreadsheetml.printerSettings">
        <DigestMethod Algorithm="http://www.w3.org/2001/04/xmlenc#sha256"/>
        <DigestValue>syRRG4a5+Dq+1F5BRjCog/CG0znwV49H/fSN1S4CYGo=</DigestValue>
      </Reference>
      <Reference URI="/xl/printerSettings/printerSettings6.bin?ContentType=application/vnd.openxmlformats-officedocument.spreadsheetml.printerSettings">
        <DigestMethod Algorithm="http://www.w3.org/2001/04/xmlenc#sha256"/>
        <DigestValue>syRRG4a5+Dq+1F5BRjCog/CG0znwV49H/fSN1S4CYGo=</DigestValue>
      </Reference>
      <Reference URI="/xl/printerSettings/printerSettings7.bin?ContentType=application/vnd.openxmlformats-officedocument.spreadsheetml.printerSettings">
        <DigestMethod Algorithm="http://www.w3.org/2001/04/xmlenc#sha256"/>
        <DigestValue>syRRG4a5+Dq+1F5BRjCog/CG0znwV49H/fSN1S4CYGo=</DigestValue>
      </Reference>
      <Reference URI="/xl/printerSettings/printerSettings8.bin?ContentType=application/vnd.openxmlformats-officedocument.spreadsheetml.printerSettings">
        <DigestMethod Algorithm="http://www.w3.org/2001/04/xmlenc#sha256"/>
        <DigestValue>0jlnoHmEJZVdDbeTrWl+44uY7yYHrtAXr36SBxQIH6k=</DigestValue>
      </Reference>
      <Reference URI="/xl/printerSettings/printerSettings9.bin?ContentType=application/vnd.openxmlformats-officedocument.spreadsheetml.printerSettings">
        <DigestMethod Algorithm="http://www.w3.org/2001/04/xmlenc#sha256"/>
        <DigestValue>eEr/VCnrFvaPMDmBfeMp2LspNf+2ZRqNcVEqMp8p18Q=</DigestValue>
      </Reference>
      <Reference URI="/xl/sharedStrings.xml?ContentType=application/vnd.openxmlformats-officedocument.spreadsheetml.sharedStrings+xml">
        <DigestMethod Algorithm="http://www.w3.org/2001/04/xmlenc#sha256"/>
        <DigestValue>OD9k/F7BSgRuAfeYwV6QctX/e8Ojdcn+jXHyoaLBDWA=</DigestValue>
      </Reference>
      <Reference URI="/xl/styles.xml?ContentType=application/vnd.openxmlformats-officedocument.spreadsheetml.styles+xml">
        <DigestMethod Algorithm="http://www.w3.org/2001/04/xmlenc#sha256"/>
        <DigestValue>JE4/T56kuXUXeEM10fGTlARl1eVtHhMgMKQAjECaAcw=</DigestValue>
      </Reference>
      <Reference URI="/xl/theme/theme1.xml?ContentType=application/vnd.openxmlformats-officedocument.theme+xml">
        <DigestMethod Algorithm="http://www.w3.org/2001/04/xmlenc#sha256"/>
        <DigestValue>5gKatJWEFLi7hisX/+06cI0VE+YaB9iOlmBxzKMdG9Q=</DigestValue>
      </Reference>
      <Reference URI="/xl/workbook.xml?ContentType=application/vnd.openxmlformats-officedocument.spreadsheetml.sheet.main+xml">
        <DigestMethod Algorithm="http://www.w3.org/2001/04/xmlenc#sha256"/>
        <DigestValue>6RGz01igmYioIViZTI8hBnL8yteA6W4qNTh8YzkLuUE=</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mYjFtcQvwYDTf1j7tGVuxlQVGkUOyJ38hFZpHQ3XCHM=</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iEcJx5m5cAK4XJ8fs3jtyQJpwQSJaA0GvM7eVFRQD/A=</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StPS/6amf8jz01ZZrBHmJlLhrs5LJ46DmNQ44UesUn0=</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9vVuJJ2djPK55rMm1tkF+0J2U4pxOhThtgSKP8XLDcI=</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AV4WLL9LjJnXWTKUwpMTtJwgvd2sEQOiM43jjJ2G5gc=</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378wVfknDazY+sa9a6S0fEPLV4Moj214Qhc2T376Cw8=</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0Gw8ieZejkTBZLHr8vPxA8LqUImYLwqorSVmPTnzJMM=</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C9DxQUDAZZy3QTe+w8JtDLAliJ2w2mmT8od4UsD9boo=</DigestValue>
      </Reference>
      <Reference URI="/xl/worksheets/sheet1.xml?ContentType=application/vnd.openxmlformats-officedocument.spreadsheetml.worksheet+xml">
        <DigestMethod Algorithm="http://www.w3.org/2001/04/xmlenc#sha256"/>
        <DigestValue>DOl5kMOhnybp3JcZ8a4Qjzu/YXhqZ5zIEBU+IXLEqso=</DigestValue>
      </Reference>
      <Reference URI="/xl/worksheets/sheet2.xml?ContentType=application/vnd.openxmlformats-officedocument.spreadsheetml.worksheet+xml">
        <DigestMethod Algorithm="http://www.w3.org/2001/04/xmlenc#sha256"/>
        <DigestValue>AyqZ/zPGlb636q9jLZbJfc1v+q5+gXQLFHPDnC4/D5E=</DigestValue>
      </Reference>
      <Reference URI="/xl/worksheets/sheet3.xml?ContentType=application/vnd.openxmlformats-officedocument.spreadsheetml.worksheet+xml">
        <DigestMethod Algorithm="http://www.w3.org/2001/04/xmlenc#sha256"/>
        <DigestValue>nYWRQOgmlWyhIy73BHfWwFSy/OMr/tJ76x1BzhOYVwU=</DigestValue>
      </Reference>
      <Reference URI="/xl/worksheets/sheet4.xml?ContentType=application/vnd.openxmlformats-officedocument.spreadsheetml.worksheet+xml">
        <DigestMethod Algorithm="http://www.w3.org/2001/04/xmlenc#sha256"/>
        <DigestValue>SwyLDL2rRN2N5vc+sJnSjnZesg2Nba5miSQ+1fE37j4=</DigestValue>
      </Reference>
      <Reference URI="/xl/worksheets/sheet5.xml?ContentType=application/vnd.openxmlformats-officedocument.spreadsheetml.worksheet+xml">
        <DigestMethod Algorithm="http://www.w3.org/2001/04/xmlenc#sha256"/>
        <DigestValue>BTU/ks2KUPkAgZZouH4PFF7DdphVD0hIrl7QOHcJAAg=</DigestValue>
      </Reference>
      <Reference URI="/xl/worksheets/sheet6.xml?ContentType=application/vnd.openxmlformats-officedocument.spreadsheetml.worksheet+xml">
        <DigestMethod Algorithm="http://www.w3.org/2001/04/xmlenc#sha256"/>
        <DigestValue>RKlmoHWU8th6p75J9sxbHlrj3NFAXp4fFaktYejYmYQ=</DigestValue>
      </Reference>
      <Reference URI="/xl/worksheets/sheet7.xml?ContentType=application/vnd.openxmlformats-officedocument.spreadsheetml.worksheet+xml">
        <DigestMethod Algorithm="http://www.w3.org/2001/04/xmlenc#sha256"/>
        <DigestValue>sSiO63IA9FDIRQgDpd2KLWQVL7QmFTzxkWgBZBkbJVg=</DigestValue>
      </Reference>
      <Reference URI="/xl/worksheets/sheet8.xml?ContentType=application/vnd.openxmlformats-officedocument.spreadsheetml.worksheet+xml">
        <DigestMethod Algorithm="http://www.w3.org/2001/04/xmlenc#sha256"/>
        <DigestValue>0oig9ki4oGs9NAot5PTzM0739ud3kzlVEPtZDqZA32A=</DigestValue>
      </Reference>
      <Reference URI="/xl/worksheets/sheet9.xml?ContentType=application/vnd.openxmlformats-officedocument.spreadsheetml.worksheet+xml">
        <DigestMethod Algorithm="http://www.w3.org/2001/04/xmlenc#sha256"/>
        <DigestValue>h8exVQN0mek7SEyrfQCYj+Br3n1QKk1ihiUg7GuX6zg=</DigestValue>
      </Reference>
    </Manifest>
    <SignatureProperties>
      <SignatureProperty Id="idSignatureTime" Target="#idPackageSignature">
        <mdssi:SignatureTime xmlns:mdssi="http://schemas.openxmlformats.org/package/2006/digital-signature">
          <mdssi:Format>YYYY-MM-DDThh:mm:ssTZD</mdssi:Format>
          <mdssi:Value>2025-05-07T08:41:44Z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16.0.17328/26</OfficeVersion>
          <ApplicationVersion>16.0.17328</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2025-05-07T08:41:44Z</xd:SigningTime>
          <xd:SigningCertificate>
            <xd:Cert>
              <xd:CertDigest>
                <DigestMethod Algorithm="http://www.w3.org/2001/04/xmlenc#sha256"/>
                <DigestValue>Qx8IKgcDbWeF/vgq3ACV3Lr6t5K9wAHyaoUd5xValLc=</DigestValue>
              </xd:CertDigest>
              <xd:IssuerSerial>
                <X509IssuerName>CN=VNPT-CA SHA-256, O=VIETNAM POSTS AND TELECOMMUNICATIONS GROUP, C=VN</X509IssuerName>
                <X509SerialNumber>111660364329920776801842471959869492248</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GMzCCBBugAwIBAgIQT+7ypDCrs4IK37aRmL8S1jANBgkqhkiG9w0BAQsFADCBozELMAkGA1UEBhMCVk4xMzAxBgNVBAoMKk1pbmlzdHJ5IG9mIEluZm9ybWF0aW9uIGFuZCBDb21tdW5pY2F0aW9uczE8MDoGA1UECwwzTmF0aW9uYWwgQ2VudHJlIG9mIERpZ2l0YWwgU2lnbmF0dXJlIEF1dGhlbnRpY2F0aW9uMSEwHwYDVQQDDBhWaWV0bmFtIE5hdGlvbmFsIFJvb3QgQ0EwHhcNMjAwNzI4MTEwOTQ3WhcNMjUwNzI4MTEwOTQ3WjBcMQswCQYDVQQGEwJWTjEzMDEGA1UECgwqVklFVE5BTSBQT1NUUyBBTkQgVEVMRUNPTU1VTklDQVRJT05TIEdST1VQMRgwFgYDVQQDDA9WTlBULUNBIFNIQS0yNTYwggEiMA0GCSqGSIb3DQEBAQUAA4IBDwAwggEKAoIBAQDGl4D5aMlKcBPjrF51yxDAZBiN0KszMnWh4UXlpy1FECNclsb4JL1vg/KbcfayrvhB8e8ZybQrVoXDP4izMgwwnsPFjzg8DlVpdNRrC+NjywU1tBHq03qMQYJgvN+1O9IQoZvX9BVruYHXIQnpEfputwrjYBU2CS4zOyuzwYdexVIGSheib2AhGmTIvvSS+J+5yIy4X/ucJUKsEgaoMokT7ertnczuhVKX1XuYAA94jiYJCQmPnmTLEV0rM9HFAnNpKTcpMRfNIDQHLB3KXhTXUI1uKpe1pWPrXJEpNHdeKjwi2PJPU53qg+zhQTcmZtWGWR5c/GbUDasBoMXT4NQjAgMBAAGjggGnMIIBozBCBggrBgEFBQcBAQQ2MDQwMgYIKwYBBQUHMAKGJmh0dHBzOi8vcm9vdGNhLmdvdi52bi9jcnQvdm5yY2EyNTYucDdiMIHgBgNVHSMEgdgwgdWAFH7wh+2xuJ37CINvpBb98bisYpsBoYGppIGmMIGjMQswCQYDVQQGEwJWTjEzMDEGA1UECgwqTWluaXN0cnkgb2YgSW5mb3JtYXRpb24gYW5kIENvbW11bmljYXRpb25zMTwwOgYDVQQLDDNOYXRpb25hbCBDZW50cmUgb2YgRGlnaXRhbCBTaWduYXR1cmUgQXV0aGVudGljYXRpb24xITAfBgNVBAMMGFZpZXRuYW0gTmF0aW9uYWwgUm9vdCBDQYIRAJWSu4zurVokprj3HX0yO1owEgYDVR0TAQH/BAgwBgEB/wIBADA3BgNVHR8EMDAuMCygKqAohiZodHRwczovL3Jvb3RjYS5nb3Yudm4vY3JsL3ZucmNhMjU2LmNybDAOBgNVHQ8BAf8EBAMCAYYwHQYDVR0OBBYEFLZNa2vWpp007TI57EJUrL4yY9hxMA0GCSqGSIb3DQEBCwUAA4ICAQAy80uZED/QGUdqC3qVis0tYbpVpQsxWzOej0P90c+jCakRWgOLCIF3drEgc+4ruOMM5ISVR67axQ7eEq6vv4zqt1pxzoWG7sx8utPJw5fk8Zr2/Zzjh2jvtlaP9wPTJt1HcEhlFQXCTn2eO1C+P7VB9iRcWCIlV8OzbP5/9EjC/1WexL5FBCz6+9Pf4BHHMKDHOPKY5szHGT5yOOzb+nkqLfKVIy8x05+EaZsy6CctWeTTXQHe7ANMb7i1U2tK7YFLX3w/GtdtjBwMYWGaW+lp22Qmx8jq534x5nGefu1cO/tazufAzKNFpOr9nicaZe0sZEEN9wyCcYEdpy9ZniYfKdepCNRcsL/YFLSwhs3oTrko4zVuEZKB7Jh+WoaRLgpe2YXR5lVvT1wHiiTJQZQx9HPzROSTJOVe97AILmz44lVLCzWARdUfDgM0M7zMlG/Jr8n0iFYBnDxZAZUbiVlFrHKxOp6m6OSvloJvHc/IX4WgvSliYQB25FMwydTcqpBgP0V5np0KneZeOK/gSn1pHjTAtQrdYoGsC2p3KtbB58YOBCNpTtLpx9FxnN/8YnHUbsiz2xGqz8nO9VwnzIiYKgmxtltEebRf1R904u6Sa9LGbgj4xkz/W0lz1jA7m/vc9WoGPqqv1AbkB8Yylmz/Cu+CmQ1AxnFFwhUL5ZgveQ==</xd:EncapsulatedX509Certificate>
          </xd:CertificateValues>
        </xd:UnsignedSignatureProperties>
      </xd:Un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8jUpUV2OhpHY015AkvQ/mWSq0JY8ezUqM9iKwA+5hfo=</DigestValue>
    </Reference>
    <Reference Type="http://www.w3.org/2000/09/xmldsig#Object" URI="#idOfficeObject">
      <DigestMethod Algorithm="http://www.w3.org/2001/04/xmlenc#sha256"/>
      <DigestValue>qtTwvTlU1hjtgV1ShrSkOHOthGB/sdSWAAnEq2+peKQ=</DigestValue>
    </Reference>
    <Reference Type="http://uri.etsi.org/01903#SignedProperties" URI="#idSignedProperties">
      <Transforms>
        <Transform Algorithm="http://www.w3.org/TR/2001/REC-xml-c14n-20010315"/>
      </Transforms>
      <DigestMethod Algorithm="http://www.w3.org/2001/04/xmlenc#sha256"/>
      <DigestValue>g6KmFvOMHEdbTwmqgPhreJ6THHOipkSBsEi+EVpb9hk=</DigestValue>
    </Reference>
  </SignedInfo>
  <SignatureValue>3r2WY3GTEa4o429rNcWxdktedHHqSBGg57Ao1GlovVVs7WL0qOKN7mO+Wo+qJCCUs8t1px4fNklZ
irqxLJ6yJEuBbc0H3xRPpihjfemENeyhYod2Tes4QfxtaBgLSIC22Po/q5XqRxt/pQu4XyZHVAHP
PU93jzlCWFEl78ISPJUqFMPa9+JTYIzDrr3slFRe4+JBY6ICHKc2tN/FCCOCX14uRgW7RM+61Ocm
zwZ4jbD52LgLZNzC6TbCzGt3t+CxJNx+RGiBFh0hCGYCab1+yhhYFWiyfpKkZPwzVLNu46VsKRzd
DkpfB+9iYAGr24kl+HwwXpiBEoN7sP9DjkaS7w==</SignatureValue>
  <KeyInfo>
    <X509Data>
      <X509Certificate>MIIGCjCCBPKgAwIBAgIQVAK8XKzOZpwgJAACAAhy6TANBgkqhkiG9w0BAQsFADAzMQswCQYDVQQGEwJWTjEWMBQGA1UECgwNTkFDRU5DT01NIFNDVDEMMAoGA1UEAwwDQ0EyMB4XDTI0MTEyMDA0MjkzN1oXDTI2MDgxOTA0MjkzN1owggGMMQswCQYDVQQGEwJWTjGBnTCBmgYDVQQHDIGSVOG6p25nIDE1LCBUw7JhIG5ow6AgVmlldGNvbWJhbmsgVG93ZXIsIDE5OCBUcuG6p24gUXVhbmcgS2jhuqNpLCBQaMaw4budbmcgTMO9IFRow6FpIFThu5UsIFF14bqtbiBIb8OgbiBLaeG6v20sIFRow6BuaCBwaOG7kSBIw6AgTuG7mWksIFZp4buHdCBOYW0xHjAcBgoJkiaJk/IsZAEBDA5NU1Q6MDEwMTg0MjY2OTFNMEsGA1UECgxEQ8OUTkcgVFkgVE5ISCBRVeG6ok4gTMOdIFFV4bu4IMSQ4bqmVSBUxq8gQ0jhu6hORyBLSE/DgU4gVklFVENPTUJBTksxHzAdBgkqhkiG9w0BCQEWEHZhbmRvYW5AdmNiZi5jb20xTTBLBgNVBAMMREPDlE5HIFRZIFROSEggUVXhuqJOIEzDnSBRVeG7uCDEkOG6plUgVMavIENI4buoTkcgS0hPw4FOIFZJRVRDT01CQU5LMIIBIjANBgkqhkiG9w0BAQEFAAOCAQ8AMIIBCgKCAQEA8JJIyrKLk3DK31Fo8yF5DCsWIqUxHHmqE5zYQapWXnIP04FX45FUwvERUnqxV5kUdYWHtd9DWQ5T5ja85wnjX7dpcGQrvbICBRuhIgNdnGuGKriJqdsTUNINr92thkGp5W82vgM+PzoCbffEuoq2+p6fY7plRdH+AZY/tzWClG8cUP+/Z2SHfwVpDu2zU4Moy0JNugFE34N07roYQ63JO/JZsFArqVySxBK0+cFeRJff+oaWxF6GW1N3pV7PD2QCz9Yz1+ou5WwZ3dGdInbJFUe58D37rMmX/PElcrx89HoBbEwjbpSlDFAvsMrQiWCR2PpwsFEHdBDOAw76BoukIQIDAQABo4IBvTCCAbkwHwYDVR0lBBgwFgYKKwYBBAGCNwoDDAYIKwYBBQUHAwQwHQYDVR0OBBYEFISxtI5neAOhQidbIuWmRDbz8i36MA4GA1UdDwEB/wQEAwIF4DAfBgNVHSMEGDAWgBRN0eTUQrgmidk3J4ABlTF81RpEXzArBgNVHR8EJDAiMCCgHqAchhpodHRwOi8vY2F2bi52bi9uZXcvQ0EyLmNybDBpBggrBgEFBQcBAQRdMFswKQYIKwYBBQUHMAGGHWh0dHA6Ly9vY3NwLmNhdm4udm4vb2NzcC9vY3NwMC4GCCsGAQUFBzAChiJodHRwOi8vY2F2bi52bi9zaGEyNTYvQ0EyXzIwMjQuY3J0MD0GCSsGAQQBgjcVBwQwMC4GJisGAQQBgjcVCIWPzxCBg58jh7mFMoeKwlCn/3+Be4SC1heHtdBzAgFkAgEFMCkGCSsGAQQBgjcVCgQcMBowDAYKKwYBBAGCNwoDDDAKBggrBgEFBQcDBDBEBgkqhkiG9w0BCQ8ENzA1MA4GCCqGSIb3DQMCAgIAgDAOBggqhkiG9w0DBAICAIAwBwYFKw4DAgcwCgYIKoZIhvcNAwcwDQYJKoZIhvcNAQELBQADggEBAG14r4262wjZF/YSiXV4grW9GgkoAJcEdOueHiqLfCk/gTHKS1NQqtf3M+1XIAOyJh3zXNcYtphw7g61eDU9jQLp9vrf/lQRroWtxZ7nOqxCacVLH87q3KbZZM6Miq+uXaVK/NVl5EXUOpqpQmVO0n3pWcG/dJQr3Iwuw6Ndl7ylTGA38g9jyAbEAiqEOwz/3VC/2+Ki7Vmr75qW3hv4lso6RFA2El8xl0rQOX29TAKheJIfRR7VI8eTIdjcbUC1pa2n2ABVhEwVmKxPxd32soym3XY1ukxkY9F6Knt9Sto95LTN3y7Ax1d1nsj6EzNgBsvWz9ovaNP7RojlP1dVpKg=</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XivyjnAvUk2/1WyCa4I86tomXh7WrWas1GjGAge/8nw=</DigestValue>
      </Reference>
      <Reference URI="/docMetadata/LabelInfo.xml?ContentType=application/vnd.ms-office.classificationlabels+xml">
        <DigestMethod Algorithm="http://www.w3.org/2001/04/xmlenc#sha256"/>
        <DigestValue>SKyPqQFunk9PNlYZJe2/wLsialC1VqMzTVqblB5exZY=</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Transform>
          <Transform Algorithm="http://www.w3.org/TR/2001/REC-xml-c14n-20010315"/>
        </Transforms>
        <DigestMethod Algorithm="http://www.w3.org/2001/04/xmlenc#sha256"/>
        <DigestValue>lrVg9fRbRhzj3L8+QGHmJxgMb7HDoVSIZJmZnPkf+bw=</DigestValue>
      </Reference>
      <Reference URI="/xl/calcChain.xml?ContentType=application/vnd.openxmlformats-officedocument.spreadsheetml.calcChain+xml">
        <DigestMethod Algorithm="http://www.w3.org/2001/04/xmlenc#sha256"/>
        <DigestValue>YO7Kq3G5yo8pPekILlgkGhEnmJS7Ccrf5w06F84E9tw=</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_rels/drawing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_rels/drawing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_rels/drawing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_rels/drawing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_rels/drawing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_rels/drawing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_rels/drawing8.xml.rels?ContentType=application/vnd.openxmlformats-package.relationships+xml">
        <Transforms>
          <Transform Algorithm="http://schemas.openxmlformats.org/package/2006/RelationshipTransform">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1"/>
          </Transform>
          <Transform Algorithm="http://www.w3.org/TR/2001/REC-xml-c14n-20010315"/>
        </Transforms>
        <DigestMethod Algorithm="http://www.w3.org/2001/04/xmlenc#sha256"/>
        <DigestValue>W50Ai8G0VKByoyeDKRvSzTCIA6W+4mXybUhnbRugRb4=</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y+aQ+TzmCHyq3rn6BtcGIbItxLifq+yUrwp6BAMUTlk=</DigestValue>
      </Reference>
      <Reference URI="/xl/drawings/_rels/vmlDrawing2.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y+aQ+TzmCHyq3rn6BtcGIbItxLifq+yUrwp6BAMUTlk=</DigestValue>
      </Reference>
      <Reference URI="/xl/drawings/_rels/vmlDrawing3.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y+aQ+TzmCHyq3rn6BtcGIbItxLifq+yUrwp6BAMUTlk=</DigestValue>
      </Reference>
      <Reference URI="/xl/drawings/_rels/vmlDrawing4.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y+aQ+TzmCHyq3rn6BtcGIbItxLifq+yUrwp6BAMUTlk=</DigestValue>
      </Reference>
      <Reference URI="/xl/drawings/_rels/vmlDrawing5.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y+aQ+TzmCHyq3rn6BtcGIbItxLifq+yUrwp6BAMUTlk=</DigestValue>
      </Reference>
      <Reference URI="/xl/drawings/_rels/vmlDrawing6.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y+aQ+TzmCHyq3rn6BtcGIbItxLifq+yUrwp6BAMUTlk=</DigestValue>
      </Reference>
      <Reference URI="/xl/drawings/_rels/vmlDrawing7.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y+aQ+TzmCHyq3rn6BtcGIbItxLifq+yUrwp6BAMUTlk=</DigestValue>
      </Reference>
      <Reference URI="/xl/drawings/drawing1.xml?ContentType=application/vnd.openxmlformats-officedocument.drawing+xml">
        <DigestMethod Algorithm="http://www.w3.org/2001/04/xmlenc#sha256"/>
        <DigestValue>6J5DW+pOCz9EB8okz+zJD/Jd/bs2Oz6caR47SujjLYE=</DigestValue>
      </Reference>
      <Reference URI="/xl/drawings/drawing2.xml?ContentType=application/vnd.openxmlformats-officedocument.drawing+xml">
        <DigestMethod Algorithm="http://www.w3.org/2001/04/xmlenc#sha256"/>
        <DigestValue>j9NZX/po7X1bRTBUKXskFIugNuEc3K4z0uw+eJR5xDQ=</DigestValue>
      </Reference>
      <Reference URI="/xl/drawings/drawing3.xml?ContentType=application/vnd.openxmlformats-officedocument.drawing+xml">
        <DigestMethod Algorithm="http://www.w3.org/2001/04/xmlenc#sha256"/>
        <DigestValue>3c9wftdfk7Sgw9KnwNth77/UeuP4y/EGgL9R+q2OhxE=</DigestValue>
      </Reference>
      <Reference URI="/xl/drawings/drawing4.xml?ContentType=application/vnd.openxmlformats-officedocument.drawing+xml">
        <DigestMethod Algorithm="http://www.w3.org/2001/04/xmlenc#sha256"/>
        <DigestValue>zank4g41IyrZXa8cIAi462lAYecYDpFiLVvheGmMBLU=</DigestValue>
      </Reference>
      <Reference URI="/xl/drawings/drawing5.xml?ContentType=application/vnd.openxmlformats-officedocument.drawing+xml">
        <DigestMethod Algorithm="http://www.w3.org/2001/04/xmlenc#sha256"/>
        <DigestValue>FQcyd8SWSyc+TUFTQv/+cqfa+XML7XuinLbIJNtOVr0=</DigestValue>
      </Reference>
      <Reference URI="/xl/drawings/drawing6.xml?ContentType=application/vnd.openxmlformats-officedocument.drawing+xml">
        <DigestMethod Algorithm="http://www.w3.org/2001/04/xmlenc#sha256"/>
        <DigestValue>lc/RMH8n5ywYYl8dl9moY95af1+Rx/a5yhCu7RHaJSo=</DigestValue>
      </Reference>
      <Reference URI="/xl/drawings/drawing7.xml?ContentType=application/vnd.openxmlformats-officedocument.drawing+xml">
        <DigestMethod Algorithm="http://www.w3.org/2001/04/xmlenc#sha256"/>
        <DigestValue>AsdT5ugpohLwudP14VbdZXhcxPJ6xz39WgO2jwMVKCc=</DigestValue>
      </Reference>
      <Reference URI="/xl/drawings/drawing8.xml?ContentType=application/vnd.openxmlformats-officedocument.drawing+xml">
        <DigestMethod Algorithm="http://www.w3.org/2001/04/xmlenc#sha256"/>
        <DigestValue>eC4bGMtmbpMJyPFOJDt+/zZ0/anNLSoDOWNA5DB9dDE=</DigestValue>
      </Reference>
      <Reference URI="/xl/drawings/vmlDrawing1.vml?ContentType=application/vnd.openxmlformats-officedocument.vmlDrawing">
        <DigestMethod Algorithm="http://www.w3.org/2001/04/xmlenc#sha256"/>
        <DigestValue>parcXPwVKdQ9iI5qme/mFmozVhj043soKoW6Y83lp2k=</DigestValue>
      </Reference>
      <Reference URI="/xl/drawings/vmlDrawing2.vml?ContentType=application/vnd.openxmlformats-officedocument.vmlDrawing">
        <DigestMethod Algorithm="http://www.w3.org/2001/04/xmlenc#sha256"/>
        <DigestValue>UVIsZzgUaSXQNOg9V0C7VdkD5EpXOWuVcnuD9KwkRec=</DigestValue>
      </Reference>
      <Reference URI="/xl/drawings/vmlDrawing3.vml?ContentType=application/vnd.openxmlformats-officedocument.vmlDrawing">
        <DigestMethod Algorithm="http://www.w3.org/2001/04/xmlenc#sha256"/>
        <DigestValue>S6/n29cPosegIoENBqcqlFh8Mhg3gIwC9FEAtd2X7Yw=</DigestValue>
      </Reference>
      <Reference URI="/xl/drawings/vmlDrawing4.vml?ContentType=application/vnd.openxmlformats-officedocument.vmlDrawing">
        <DigestMethod Algorithm="http://www.w3.org/2001/04/xmlenc#sha256"/>
        <DigestValue>Ti2WJ6fkFFuKuhz8aPosE7zWtWOwv3PZRW+ebbams1Q=</DigestValue>
      </Reference>
      <Reference URI="/xl/drawings/vmlDrawing5.vml?ContentType=application/vnd.openxmlformats-officedocument.vmlDrawing">
        <DigestMethod Algorithm="http://www.w3.org/2001/04/xmlenc#sha256"/>
        <DigestValue>hqdBNd6o+G9AkouznVPZZ2ASlgF9ZpFn9DJymBj3Tlk=</DigestValue>
      </Reference>
      <Reference URI="/xl/drawings/vmlDrawing6.vml?ContentType=application/vnd.openxmlformats-officedocument.vmlDrawing">
        <DigestMethod Algorithm="http://www.w3.org/2001/04/xmlenc#sha256"/>
        <DigestValue>lUnT3++XR+eWJqsZA6tdJCSLE7Wz6SUpA/Jg3AaebQ0=</DigestValue>
      </Reference>
      <Reference URI="/xl/drawings/vmlDrawing7.vml?ContentType=application/vnd.openxmlformats-officedocument.vmlDrawing">
        <DigestMethod Algorithm="http://www.w3.org/2001/04/xmlenc#sha256"/>
        <DigestValue>CfiXuW2duPPx6RD8AMzuFY0y3ZLM2tr9AN/2TQBzMqA=</DigestValue>
      </Reference>
      <Reference URI="/xl/media/image1.emf?ContentType=image/x-emf">
        <DigestMethod Algorithm="http://www.w3.org/2001/04/xmlenc#sha256"/>
        <DigestValue>uyfTf/VbjpByBlw+2GPNy+YTyISM4+YOrEW1rj1ejUI=</DigestValue>
      </Reference>
      <Reference URI="/xl/media/image10.png?ContentType=image/png">
        <DigestMethod Algorithm="http://www.w3.org/2001/04/xmlenc#sha256"/>
        <DigestValue>SF6lIEP1cWrixGLlmKbDwtfQEVVVSqyr4UGAExXHkRI=</DigestValue>
      </Reference>
      <Reference URI="/xl/media/image11.png?ContentType=image/png">
        <DigestMethod Algorithm="http://www.w3.org/2001/04/xmlenc#sha256"/>
        <DigestValue>nm7L/P9WE9GNscuDnBKAar5SNauglawjFq/j/r/Q3Y0=</DigestValue>
      </Reference>
      <Reference URI="/xl/media/image12.png?ContentType=image/png">
        <DigestMethod Algorithm="http://www.w3.org/2001/04/xmlenc#sha256"/>
        <DigestValue>RTP7uLdrbjo2BTyctwZo7RYHvZa5BeSgClbeqqlfBa4=</DigestValue>
      </Reference>
      <Reference URI="/xl/media/image13.jpeg?ContentType=image/jpeg">
        <DigestMethod Algorithm="http://www.w3.org/2001/04/xmlenc#sha256"/>
        <DigestValue>iIytnUqpm1OstWpGPvo3d9ZyLo1HT/gkVsavSoNMx/0=</DigestValue>
      </Reference>
      <Reference URI="/xl/media/image14.jpeg?ContentType=image/jpeg">
        <DigestMethod Algorithm="http://www.w3.org/2001/04/xmlenc#sha256"/>
        <DigestValue>p0cj4QWkXd7goU0cJIoMMYvkHzp5h8sNoH6P0OF3thM=</DigestValue>
      </Reference>
      <Reference URI="/xl/media/image15.jpeg?ContentType=image/jpeg">
        <DigestMethod Algorithm="http://www.w3.org/2001/04/xmlenc#sha256"/>
        <DigestValue>JrspNEDe+jYbcdSixaxxOarORGrZkGqSTV3XwCn1Z+g=</DigestValue>
      </Reference>
      <Reference URI="/xl/media/image16.png?ContentType=image/png">
        <DigestMethod Algorithm="http://www.w3.org/2001/04/xmlenc#sha256"/>
        <DigestValue>i/PXx/R/9nHm50D6GxNe6CcA3SrZA5u15aqMWRgWAcg=</DigestValue>
      </Reference>
      <Reference URI="/xl/media/image17.png?ContentType=image/png">
        <DigestMethod Algorithm="http://www.w3.org/2001/04/xmlenc#sha256"/>
        <DigestValue>4KCN1qWg6RjwirJ67bKzplrsu6pXfpywX+kyFPWsH70=</DigestValue>
      </Reference>
      <Reference URI="/xl/media/image2.emf?ContentType=image/x-emf">
        <DigestMethod Algorithm="http://www.w3.org/2001/04/xmlenc#sha256"/>
        <DigestValue>uyfTf/VbjpByBlw+2GPNy+YTyISM4+YOrEW1rj1ejUI=</DigestValue>
      </Reference>
      <Reference URI="/xl/media/image3.png?ContentType=image/png">
        <DigestMethod Algorithm="http://www.w3.org/2001/04/xmlenc#sha256"/>
        <DigestValue>087Yfkclt1EWim42tzxri9gvbNwr0tHdA5eGfJE27Rc=</DigestValue>
      </Reference>
      <Reference URI="/xl/media/image4.png?ContentType=image/png">
        <DigestMethod Algorithm="http://www.w3.org/2001/04/xmlenc#sha256"/>
        <DigestValue>nW2hOUOanxbHMRg2qIT6c6+JIUDHq5OoSjtxS1q6nNs=</DigestValue>
      </Reference>
      <Reference URI="/xl/media/image5.jpeg?ContentType=image/jpeg">
        <DigestMethod Algorithm="http://www.w3.org/2001/04/xmlenc#sha256"/>
        <DigestValue>0M8VOz7RUZ2vQENMoLLx5pJ3bci0svbUb1Yo1a4j7pk=</DigestValue>
      </Reference>
      <Reference URI="/xl/media/image6.png?ContentType=image/png">
        <DigestMethod Algorithm="http://www.w3.org/2001/04/xmlenc#sha256"/>
        <DigestValue>gw8E7gkqw3ghkRPZhJ33JzMUW5xh5PkuKoWt7H0R+9Q=</DigestValue>
      </Reference>
      <Reference URI="/xl/media/image7.jpeg?ContentType=image/jpeg">
        <DigestMethod Algorithm="http://www.w3.org/2001/04/xmlenc#sha256"/>
        <DigestValue>6xAH77ExkRKub6MvxU8ZySJxevPGibTT7vYIq8OWz2o=</DigestValue>
      </Reference>
      <Reference URI="/xl/media/image8.png?ContentType=image/png">
        <DigestMethod Algorithm="http://www.w3.org/2001/04/xmlenc#sha256"/>
        <DigestValue>ZAdetHgtteZB1XilMQsHJFgDMLNGPPl+fVxeCb02eWA=</DigestValue>
      </Reference>
      <Reference URI="/xl/media/image9.png?ContentType=image/png">
        <DigestMethod Algorithm="http://www.w3.org/2001/04/xmlenc#sha256"/>
        <DigestValue>9mlgneoHMIJFBiBt9idi29PyzEtQryIcH8mytcR8HuQ=</DigestValue>
      </Reference>
      <Reference URI="/xl/printerSettings/printerSettings1.bin?ContentType=application/vnd.openxmlformats-officedocument.spreadsheetml.printerSettings">
        <DigestMethod Algorithm="http://www.w3.org/2001/04/xmlenc#sha256"/>
        <DigestValue>gDxsOKQj6w1IUc2RzqzDnDEL9pMQtF+loYCKamEv2rY=</DigestValue>
      </Reference>
      <Reference URI="/xl/printerSettings/printerSettings2.bin?ContentType=application/vnd.openxmlformats-officedocument.spreadsheetml.printerSettings">
        <DigestMethod Algorithm="http://www.w3.org/2001/04/xmlenc#sha256"/>
        <DigestValue>TkIJf06pcILqdw1b8ANESLahyakOn5G+kCrz0mp8kQ8=</DigestValue>
      </Reference>
      <Reference URI="/xl/printerSettings/printerSettings3.bin?ContentType=application/vnd.openxmlformats-officedocument.spreadsheetml.printerSettings">
        <DigestMethod Algorithm="http://www.w3.org/2001/04/xmlenc#sha256"/>
        <DigestValue>TkIJf06pcILqdw1b8ANESLahyakOn5G+kCrz0mp8kQ8=</DigestValue>
      </Reference>
      <Reference URI="/xl/printerSettings/printerSettings4.bin?ContentType=application/vnd.openxmlformats-officedocument.spreadsheetml.printerSettings">
        <DigestMethod Algorithm="http://www.w3.org/2001/04/xmlenc#sha256"/>
        <DigestValue>TkIJf06pcILqdw1b8ANESLahyakOn5G+kCrz0mp8kQ8=</DigestValue>
      </Reference>
      <Reference URI="/xl/printerSettings/printerSettings5.bin?ContentType=application/vnd.openxmlformats-officedocument.spreadsheetml.printerSettings">
        <DigestMethod Algorithm="http://www.w3.org/2001/04/xmlenc#sha256"/>
        <DigestValue>TkIJf06pcILqdw1b8ANESLahyakOn5G+kCrz0mp8kQ8=</DigestValue>
      </Reference>
      <Reference URI="/xl/printerSettings/printerSettings6.bin?ContentType=application/vnd.openxmlformats-officedocument.spreadsheetml.printerSettings">
        <DigestMethod Algorithm="http://www.w3.org/2001/04/xmlenc#sha256"/>
        <DigestValue>TkIJf06pcILqdw1b8ANESLahyakOn5G+kCrz0mp8kQ8=</DigestValue>
      </Reference>
      <Reference URI="/xl/printerSettings/printerSettings7.bin?ContentType=application/vnd.openxmlformats-officedocument.spreadsheetml.printerSettings">
        <DigestMethod Algorithm="http://www.w3.org/2001/04/xmlenc#sha256"/>
        <DigestValue>TkIJf06pcILqdw1b8ANESLahyakOn5G+kCrz0mp8kQ8=</DigestValue>
      </Reference>
      <Reference URI="/xl/printerSettings/printerSettings8.bin?ContentType=application/vnd.openxmlformats-officedocument.spreadsheetml.printerSettings">
        <DigestMethod Algorithm="http://www.w3.org/2001/04/xmlenc#sha256"/>
        <DigestValue>pMJIGCTvv53lHYx5orAHKLd3ukL4eDNMbBm04YLczoI=</DigestValue>
      </Reference>
      <Reference URI="/xl/printerSettings/printerSettings9.bin?ContentType=application/vnd.openxmlformats-officedocument.spreadsheetml.printerSettings">
        <DigestMethod Algorithm="http://www.w3.org/2001/04/xmlenc#sha256"/>
        <DigestValue>eEr/VCnrFvaPMDmBfeMp2LspNf+2ZRqNcVEqMp8p18Q=</DigestValue>
      </Reference>
      <Reference URI="/xl/sharedStrings.xml?ContentType=application/vnd.openxmlformats-officedocument.spreadsheetml.sharedStrings+xml">
        <DigestMethod Algorithm="http://www.w3.org/2001/04/xmlenc#sha256"/>
        <DigestValue>OD9k/F7BSgRuAfeYwV6QctX/e8Ojdcn+jXHyoaLBDWA=</DigestValue>
      </Reference>
      <Reference URI="/xl/styles.xml?ContentType=application/vnd.openxmlformats-officedocument.spreadsheetml.styles+xml">
        <DigestMethod Algorithm="http://www.w3.org/2001/04/xmlenc#sha256"/>
        <DigestValue>kLlB7lbQSvqZyK3GWvSv+fP5DTT1LI1yytHgyh2qycM=</DigestValue>
      </Reference>
      <Reference URI="/xl/theme/theme1.xml?ContentType=application/vnd.openxmlformats-officedocument.theme+xml">
        <DigestMethod Algorithm="http://www.w3.org/2001/04/xmlenc#sha256"/>
        <DigestValue>5gKatJWEFLi7hisX/+06cI0VE+YaB9iOlmBxzKMdG9Q=</DigestValue>
      </Reference>
      <Reference URI="/xl/workbook.xml?ContentType=application/vnd.openxmlformats-officedocument.spreadsheetml.sheet.main+xml">
        <DigestMethod Algorithm="http://www.w3.org/2001/04/xmlenc#sha256"/>
        <DigestValue>8RTpRjus33V7BxYWz4+gtzSCwQueeU7SY3Gt1q5u/7U=</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mYjFtcQvwYDTf1j7tGVuxlQVGkUOyJ38hFZpHQ3XCHM=</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iEcJx5m5cAK4XJ8fs3jtyQJpwQSJaA0GvM7eVFRQD/A=</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StPS/6amf8jz01ZZrBHmJlLhrs5LJ46DmNQ44UesUn0=</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9vVuJJ2djPK55rMm1tkF+0J2U4pxOhThtgSKP8XLDcI=</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AV4WLL9LjJnXWTKUwpMTtJwgvd2sEQOiM43jjJ2G5gc=</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378wVfknDazY+sa9a6S0fEPLV4Moj214Qhc2T376Cw8=</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0Gw8ieZejkTBZLHr8vPxA8LqUImYLwqorSVmPTnzJMM=</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C9DxQUDAZZy3QTe+w8JtDLAliJ2w2mmT8od4UsD9boo=</DigestValue>
      </Reference>
      <Reference URI="/xl/worksheets/sheet1.xml?ContentType=application/vnd.openxmlformats-officedocument.spreadsheetml.worksheet+xml">
        <DigestMethod Algorithm="http://www.w3.org/2001/04/xmlenc#sha256"/>
        <DigestValue>aQcmZCnkCfzCiI5QxuWiD2ND2djj/K4nSAMofYVUWyg=</DigestValue>
      </Reference>
      <Reference URI="/xl/worksheets/sheet2.xml?ContentType=application/vnd.openxmlformats-officedocument.spreadsheetml.worksheet+xml">
        <DigestMethod Algorithm="http://www.w3.org/2001/04/xmlenc#sha256"/>
        <DigestValue>UZMbHgETLMK0gWdSBSvjkQ+C1ibkcz4+ZKTE0NxWal0=</DigestValue>
      </Reference>
      <Reference URI="/xl/worksheets/sheet3.xml?ContentType=application/vnd.openxmlformats-officedocument.spreadsheetml.worksheet+xml">
        <DigestMethod Algorithm="http://www.w3.org/2001/04/xmlenc#sha256"/>
        <DigestValue>7gJ1gRTnnQSl2xfrLtdPVHvwpHAFX0LQuYwypAJLLa4=</DigestValue>
      </Reference>
      <Reference URI="/xl/worksheets/sheet4.xml?ContentType=application/vnd.openxmlformats-officedocument.spreadsheetml.worksheet+xml">
        <DigestMethod Algorithm="http://www.w3.org/2001/04/xmlenc#sha256"/>
        <DigestValue>PpF7/DqcJOLuD1M8HLbED4gWzCtIehmAWQOuIKTcA9E=</DigestValue>
      </Reference>
      <Reference URI="/xl/worksheets/sheet5.xml?ContentType=application/vnd.openxmlformats-officedocument.spreadsheetml.worksheet+xml">
        <DigestMethod Algorithm="http://www.w3.org/2001/04/xmlenc#sha256"/>
        <DigestValue>/NMcwTOD+GYBSgjFVSTcMlgmAj6ISUiGuYF5Z2/x6Bo=</DigestValue>
      </Reference>
      <Reference URI="/xl/worksheets/sheet6.xml?ContentType=application/vnd.openxmlformats-officedocument.spreadsheetml.worksheet+xml">
        <DigestMethod Algorithm="http://www.w3.org/2001/04/xmlenc#sha256"/>
        <DigestValue>BlKxTXafVso1XDt9D/E15oS5KOFrsHUOmTC2rdcw2IA=</DigestValue>
      </Reference>
      <Reference URI="/xl/worksheets/sheet7.xml?ContentType=application/vnd.openxmlformats-officedocument.spreadsheetml.worksheet+xml">
        <DigestMethod Algorithm="http://www.w3.org/2001/04/xmlenc#sha256"/>
        <DigestValue>1ttt6jLhxTnu+NGgyO1GEuxCaNIwRss3XXf199yF8Ps=</DigestValue>
      </Reference>
      <Reference URI="/xl/worksheets/sheet8.xml?ContentType=application/vnd.openxmlformats-officedocument.spreadsheetml.worksheet+xml">
        <DigestMethod Algorithm="http://www.w3.org/2001/04/xmlenc#sha256"/>
        <DigestValue>W5e7DSheSqP+Li8CN7Ije1L+EF1sVgfRYyGzaUmfD1k=</DigestValue>
      </Reference>
      <Reference URI="/xl/worksheets/sheet9.xml?ContentType=application/vnd.openxmlformats-officedocument.spreadsheetml.worksheet+xml">
        <DigestMethod Algorithm="http://www.w3.org/2001/04/xmlenc#sha256"/>
        <DigestValue>M8iz945aKcLo68aBnw3rsv9FYK1d8gsvb2H1wCeNc6o=</DigestValue>
      </Reference>
    </Manifest>
    <SignatureProperties>
      <SignatureProperty Id="idSignatureTime" Target="#idPackageSignature">
        <mdssi:SignatureTime xmlns:mdssi="http://schemas.openxmlformats.org/package/2006/digital-signature">
          <mdssi:Format>YYYY-MM-DDThh:mm:ssTZD</mdssi:Format>
          <mdssi:Value>2025-05-09T04:27:59Z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16.0.18730/26</OfficeVersion>
          <ApplicationVersion>16.0.18730</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2025-05-09T04:27:59Z</xd:SigningTime>
          <xd:SigningCertificate>
            <xd:Cert>
              <xd:CertDigest>
                <DigestMethod Algorithm="http://www.w3.org/2001/04/xmlenc#sha256"/>
                <DigestValue>yyutjU3gw13LxEbdJkvWa5YBPD78HEQBUNTniH1Et7o=</DigestValue>
              </xd:CertDigest>
              <xd:IssuerSerial>
                <X509IssuerName>CN=CA2, O=NACENCOMM SCT, C=VN</X509IssuerName>
                <X509SerialNumber>111669356675127385775036884495612015337</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GCjCCA/KgAwIBAgIQOkvBMw0NDLMaC/zDW69zKDANBgkqhkiG9w0BAQsFADCBozELMAkGA1UEBhMCVk4xMzAxBgNVBAoMKk1pbmlzdHJ5IG9mIEluZm9ybWF0aW9uIGFuZCBDb21tdW5pY2F0aW9uczE8MDoGA1UECwwzTmF0aW9uYWwgQ2VudHJlIG9mIERpZ2l0YWwgU2lnbmF0dXJlIEF1dGhlbnRpY2F0aW9uMSEwHwYDVQQDDBhWaWV0bmFtIE5hdGlvbmFsIFJvb3QgQ0EwHhcNMjQwODMwMDMxNTQ1WhcNMjkwODMwMDMxNTQ2WjAzMQswCQYDVQQGEwJWTjEWMBQGA1UECgwNTkFDRU5DT01NIFNDVDEMMAoGA1UEAwwDQ0EyMIIBIjANBgkqhkiG9w0BAQEFAAOCAQ8AMIIBCgKCAQEA9hMrN+c3y9AryCchQlaF0zYBzwzJ5/BvNlJRV1otT3egOhhgEBt/OmrguqheEWWP4U6onZWeF7gTQ6FMA41ZvM0fWxnoouQrkgxlpxwRXbbwZsksZxjWKmli94B7VbsU811QicIb2T5CNUv0/FMi1399hzoIHTSkRM+QRFirEEE8vmBPRh9cmobOGC8nvFhS1SSLnLweGf7AA9KLQ4uq8JJ1wCUQHPNetHqzRcIPpFh9HpY+XZjU3Oek+taGaiZjPZeC+b7ZNB/6ALUeVS9AIYbWUo9w5tr9unbFVNumbHn95mWN3xhARbRex62VxNwGmmwbdmLSbbACD+CUgV0sxQIDAQABo4IBpzCCAaMwgeAGA1UdIwSB2DCB1YAUfvCH7bG4nfsIg2+kFv3xuKximwGhgamkgaYwgaMxCzAJBgNVBAYTAlZOMTMwMQYDVQQKDCpNaW5pc3RyeSBvZiBJbmZvcm1hdGlvbiBhbmQgQ29tbXVuaWNhdGlvbnMxPDA6BgNVBAsMM05hdGlvbmFsIENlbnRyZSBvZiBEaWdpdGFsIFNpZ25hdHVyZSBBdXRoZW50aWNhdGlvbjEhMB8GA1UEAwwYVmlldG5hbSBOYXRpb25hbCBSb290IENBghEAlZK7jO6tWiSmuPcdfTI7WjAOBgNVHQ8BAf8EBAMCAYYwHQYDVR0OBBYEFE3R5NRCuCaJ2TcngAGVMXzVGkRfMEIGCCsGAQUFBwEBBDYwNDAyBggrBgEFBQcwAoYmaHR0cHM6Ly9yb290Y2EuZ292LnZuL2NydC92bnJjYTI1Ni5wN2IwEgYDVR0TAQH/BAgwBgEB/wIBADA3BgNVHR8EMDAuMCygKqAohiZodHRwczovL3Jvb3RjYS5nb3Yudm4vY3JsL3ZucmNhMjU2LmNybDANBgkqhkiG9w0BAQsFAAOCAgEAIdTuZX+kVGanmWbtvokyjsLUH+ksoDnEDtqGHEwk/XsSHyK8Vvw92Xz4tmTyDVfSndfP3tbDzspj9WK6iFuWgQBi2ZMfJq2WeXNUwq0+H8pmYjPlQ68CtLPkyG3TZcrY7lv/0ujQuu4I0LvYMOSuqafVULAraJbjaHTxOLIZXYnH056Ve5kP6dA6nE/uCkQJHZOpx5cg00jKGUzhigb2097bkz67FPTJ6OkzfrAAo1Vv3XOLu601+Bdmgn9z+eOkoACHK7l6isXd0ULC6qKI7odos2uCCLH50rN4gEI3bX+x722U9M0qQsUyC8+blX40RLI/yDX4+L040j62ELaaBZX7NnzbKkbAgtRiCu4wbTjRhIvsPYke0Ey1AVxVTDsJ13cAqNVljoCXYTu70eYQfED6NvAJT3JzBIjFfD0e8nNqJTY8PPqzjtG0UgzI7zuwbd7NQsWxOHxhvysyOzdTgx9Id5+oAMCw8mDeQr24ZZ62ZRsX0O5GCesfUGeiC9AMJfJAcM14zL+Yl4MAkx0H7BfUhwl8yPDHAoxnravQ6APqcGm9WuM50s6Dr580LwlNsYM9uGJEINLDSWLcQvXLhMlde1hmQnQzzsSqnT41SYh5WI0CYBJI8k+DlMvTcW51LFyfqGWYXELmKpTZ0lnDfTNuNXN7fFsvcAv+8+ADlHQ=</xd:EncapsulatedX509Certificate>
          </xd:CertificateValues>
        </xd:UnsignedSignatureProperties>
      </xd:UnsignedProperties>
    </xd:QualifyingProperties>
  </Object>
</Signature>
</file>

<file path=docMetadata/LabelInfo.xml><?xml version="1.0" encoding="utf-8"?>
<clbl:labelList xmlns:clbl="http://schemas.microsoft.com/office/2020/mipLabelMetadata">
  <clbl:label id="{76274c26-8161-4bde-aa07-b2b522e14278}" enabled="1" method="Privileged" siteId="{b44900f1-2def-4c3b-9ec6-9020d604e19e}" contentBits="1"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8</vt:i4>
      </vt:variant>
    </vt:vector>
  </HeadingPairs>
  <TitlesOfParts>
    <vt:vector size="17" baseType="lpstr">
      <vt:lpstr>TONGQUAN</vt:lpstr>
      <vt:lpstr>BCTinhHinhTaiChinh_06105</vt:lpstr>
      <vt:lpstr>BCThuNhap_06203</vt:lpstr>
      <vt:lpstr>BCTaiSan_06027</vt:lpstr>
      <vt:lpstr>BCKetQuaHoatDong_06028</vt:lpstr>
      <vt:lpstr>BCDanhMucDauTu_06029</vt:lpstr>
      <vt:lpstr>Khac_06030</vt:lpstr>
      <vt:lpstr>BCHoatDongVay_06026</vt:lpstr>
      <vt:lpstr>LogoFMS</vt:lpstr>
      <vt:lpstr>BCTinhHinhTaiChinh_06105!Print_Area</vt:lpstr>
      <vt:lpstr>TONGQUAN!Print_Area</vt:lpstr>
      <vt:lpstr>BCDanhMucDauTu_06029!Print_Titles</vt:lpstr>
      <vt:lpstr>BCKetQuaHoatDong_06028!Print_Titles</vt:lpstr>
      <vt:lpstr>BCTaiSan_06027!Print_Titles</vt:lpstr>
      <vt:lpstr>BCThuNhap_06203!Print_Titles</vt:lpstr>
      <vt:lpstr>BCTinhHinhTaiChinh_06105!Print_Titles</vt:lpstr>
      <vt:lpstr>Khac_06030!Print_Titles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KHAIPQ</dc:creator>
  <cp:lastModifiedBy>Doan, Hong Van</cp:lastModifiedBy>
  <cp:lastPrinted>2022-10-21T09:56:46Z</cp:lastPrinted>
  <dcterms:created xsi:type="dcterms:W3CDTF">2019-03-13T13:30:00Z</dcterms:created>
  <dcterms:modified xsi:type="dcterms:W3CDTF">2025-05-09T04:27:57Z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6274c26-8161-4bde-aa07-b2b522e14278_Enabled">
    <vt:lpwstr>true</vt:lpwstr>
  </property>
  <property fmtid="{D5CDD505-2E9C-101B-9397-08002B2CF9AE}" pid="3" name="MSIP_Label_76274c26-8161-4bde-aa07-b2b522e14278_SetDate">
    <vt:lpwstr>2024-03-25T07:19:28Z</vt:lpwstr>
  </property>
  <property fmtid="{D5CDD505-2E9C-101B-9397-08002B2CF9AE}" pid="4" name="MSIP_Label_76274c26-8161-4bde-aa07-b2b522e14278_Method">
    <vt:lpwstr>Privileged</vt:lpwstr>
  </property>
  <property fmtid="{D5CDD505-2E9C-101B-9397-08002B2CF9AE}" pid="5" name="MSIP_Label_76274c26-8161-4bde-aa07-b2b522e14278_Name">
    <vt:lpwstr>Label Only</vt:lpwstr>
  </property>
  <property fmtid="{D5CDD505-2E9C-101B-9397-08002B2CF9AE}" pid="6" name="MSIP_Label_76274c26-8161-4bde-aa07-b2b522e14278_SiteId">
    <vt:lpwstr>b44900f1-2def-4c3b-9ec6-9020d604e19e</vt:lpwstr>
  </property>
  <property fmtid="{D5CDD505-2E9C-101B-9397-08002B2CF9AE}" pid="7" name="MSIP_Label_76274c26-8161-4bde-aa07-b2b522e14278_ActionId">
    <vt:lpwstr>88424cee-e4e2-4682-9a27-d85634db89ae</vt:lpwstr>
  </property>
  <property fmtid="{D5CDD505-2E9C-101B-9397-08002B2CF9AE}" pid="8" name="MSIP_Label_76274c26-8161-4bde-aa07-b2b522e14278_ContentBits">
    <vt:lpwstr>1</vt:lpwstr>
  </property>
</Properties>
</file>