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Vandh\Downloads\VCBFBCF_BC_FMS_THANG (KY SO)\"/>
    </mc:Choice>
  </mc:AlternateContent>
  <xr:revisionPtr revIDLastSave="0" documentId="13_ncr:201_{4BCD31B0-0836-4E17-B204-B77F0B4AA1FD}" xr6:coauthVersionLast="47" xr6:coauthVersionMax="47" xr10:uidLastSave="{00000000-0000-0000-0000-000000000000}"/>
  <bookViews>
    <workbookView xWindow="-120" yWindow="-120" windowWidth="29040" windowHeight="15840" tabRatio="1000" firstSheet="1" activeTab="7"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 name="LogoFMS" sheetId="25" state="hidden" r:id="rId9"/>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INDEX(LogoFMS!$C$3:$C$76,MATCH(LogoFMS!$D$1,LogoFMS!$A$3:$A$76,0))</definedName>
    <definedName name="_xlnm.Print_Area" localSheetId="7">BCHoatDongVay_06026!$A$1:$J$52</definedName>
    <definedName name="_xlnm.Print_Area" localSheetId="6">BCTinhHinhTaiChinh_06105!$A$1:$F$138</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5" i="32" l="1"/>
  <c r="D64" i="32"/>
  <c r="A65" i="32"/>
  <c r="A64" i="32"/>
  <c r="A63" i="32"/>
  <c r="D53" i="32"/>
  <c r="D52" i="32"/>
  <c r="A53" i="32"/>
  <c r="A52" i="32"/>
  <c r="C14" i="32"/>
  <c r="C12" i="32"/>
  <c r="C10" i="32"/>
  <c r="C13" i="32"/>
  <c r="C11" i="32"/>
  <c r="C9" i="32"/>
  <c r="C8" i="32"/>
  <c r="C7" i="32"/>
  <c r="A5" i="32"/>
  <c r="E110" i="29" l="1"/>
  <c r="E109" i="29"/>
  <c r="A110" i="29"/>
  <c r="A109" i="29"/>
  <c r="A108" i="29"/>
  <c r="C14" i="29"/>
  <c r="C12" i="29"/>
  <c r="C10" i="29"/>
  <c r="C13" i="29"/>
  <c r="C11" i="29"/>
  <c r="C9" i="29"/>
  <c r="A5" i="29"/>
  <c r="C8" i="29"/>
  <c r="C7" i="29"/>
  <c r="F19" i="1" l="1"/>
  <c r="D63" i="32" l="1"/>
  <c r="E108" i="29"/>
</calcChain>
</file>

<file path=xl/sharedStrings.xml><?xml version="1.0" encoding="utf-8"?>
<sst xmlns="http://schemas.openxmlformats.org/spreadsheetml/2006/main" count="1618" uniqueCount="1291">
  <si>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</si>
  <si>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</si>
  <si>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</si>
  <si>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</si>
  <si>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</si>
  <si>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</si>
  <si>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</si>
  <si>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</si>
  <si>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</si>
  <si>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</si>
  <si>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</si>
  <si>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</si>
  <si>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</si>
  <si>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</si>
  <si>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</si>
  <si>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</si>
  <si>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</si>
  <si>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</si>
  <si>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</si>
  <si>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</si>
  <si>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</si>
  <si>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</si>
  <si>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</si>
  <si>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</si>
  <si>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</si>
  <si>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</si>
  <si>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</si>
  <si>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</si>
  <si>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</si>
  <si>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</si>
  <si>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</si>
  <si>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</si>
  <si>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</si>
  <si>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</si>
  <si>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</si>
  <si>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</si>
  <si>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</si>
  <si>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</si>
  <si>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</si>
  <si>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</si>
  <si>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</si>
  <si>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</si>
  <si>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</si>
  <si>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</si>
  <si>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</si>
  <si>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</si>
  <si>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</si>
  <si>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</si>
  <si>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</si>
  <si>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</si>
  <si>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</si>
  <si>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</si>
  <si>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</si>
  <si>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</si>
  <si>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</si>
  <si>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</si>
  <si>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</si>
  <si>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</si>
  <si>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</si>
  <si>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</si>
  <si>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</si>
  <si>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</si>
  <si>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</si>
  <si>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</si>
  <si>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</si>
  <si>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</si>
  <si>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</si>
  <si>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</si>
  <si>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</si>
  <si>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</si>
  <si>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</si>
  <si>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</si>
  <si>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</si>
  <si>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</si>
  <si>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</si>
  <si>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</si>
  <si>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</si>
  <si>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</si>
  <si>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</si>
  <si>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</si>
  <si>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</si>
  <si>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</si>
  <si>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</si>
  <si>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</si>
  <si>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</si>
  <si>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</si>
  <si>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</si>
  <si>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</si>
  <si>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</si>
  <si>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</si>
  <si>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</si>
  <si>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</si>
  <si>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</si>
  <si>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</si>
  <si>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</si>
  <si>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</si>
  <si>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</si>
  <si>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</si>
  <si>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</si>
  <si>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</si>
  <si>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</si>
  <si>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</si>
  <si>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</si>
  <si>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</si>
  <si>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</si>
  <si>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</si>
  <si>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</si>
  <si>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</si>
  <si>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</si>
  <si>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</si>
  <si>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</si>
  <si>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</si>
  <si>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</si>
  <si>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</si>
  <si>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</si>
  <si>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</si>
  <si>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</si>
  <si>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</si>
  <si>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</si>
  <si>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</si>
  <si>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</si>
  <si>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</si>
  <si>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</si>
  <si>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</si>
  <si>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</si>
  <si>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</si>
  <si>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</si>
  <si>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</si>
  <si>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</si>
  <si>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</si>
  <si>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</si>
  <si>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</si>
  <si>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</si>
  <si>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</si>
  <si>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</si>
  <si>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</si>
  <si>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</si>
  <si>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</si>
  <si>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</si>
  <si>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</si>
  <si>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</si>
  <si>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</si>
  <si>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</si>
  <si>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</si>
  <si>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</si>
  <si>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</si>
  <si>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</si>
  <si>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</si>
  <si>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</si>
  <si>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</si>
  <si>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</si>
  <si>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</si>
  <si>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</si>
  <si>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</si>
  <si>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</si>
  <si>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</si>
  <si>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</si>
  <si>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</si>
  <si>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</si>
  <si>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</si>
  <si>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</si>
  <si>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</si>
  <si>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</si>
  <si>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</si>
  <si>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</si>
  <si>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</si>
  <si>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</si>
  <si>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</si>
  <si>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</si>
  <si>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</si>
  <si>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</si>
  <si>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</si>
  <si>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</si>
  <si>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</si>
  <si>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</si>
  <si>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</si>
  <si>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</si>
  <si>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</si>
  <si>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</si>
  <si>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</si>
  <si>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</si>
  <si>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</si>
  <si>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</si>
  <si>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</si>
  <si>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</si>
  <si>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</si>
  <si>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</si>
  <si>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</si>
  <si>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</si>
  <si>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</si>
  <si>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</si>
  <si>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</si>
  <si>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</si>
  <si>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</si>
  <si>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</si>
  <si>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</si>
  <si>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</si>
  <si>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</si>
  <si>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</si>
  <si>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</si>
  <si>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</si>
  <si>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</si>
  <si>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</si>
  <si>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</si>
  <si>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</si>
  <si>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</si>
  <si>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</si>
  <si>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</si>
  <si>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</si>
  <si>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</si>
  <si>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</si>
  <si>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</si>
  <si>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</si>
  <si>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</si>
  <si>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</si>
  <si>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</si>
  <si>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</si>
  <si>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</si>
  <si>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</si>
  <si>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</si>
  <si>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</si>
  <si>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</si>
  <si>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</si>
  <si>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</si>
  <si>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</si>
  <si>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</si>
  <si>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</si>
  <si>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</si>
  <si>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</si>
  <si>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</si>
  <si>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</si>
  <si>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</si>
  <si>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</si>
  <si>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</si>
  <si>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</si>
  <si>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</si>
  <si>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</si>
  <si>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FUNDCODE</t>
  </si>
  <si>
    <t>FUNDNAME</t>
  </si>
  <si>
    <t>LOGO</t>
  </si>
  <si>
    <t>VFMVF1</t>
  </si>
  <si>
    <t>VFMVF4</t>
  </si>
  <si>
    <t>VFMVFA</t>
  </si>
  <si>
    <t>Quỹ Đầu tư Năng Động Việt Nam</t>
  </si>
  <si>
    <t>VFMVFB</t>
  </si>
  <si>
    <t>VFMVFC</t>
  </si>
  <si>
    <t>TCBF</t>
  </si>
  <si>
    <t>TCEF1</t>
  </si>
  <si>
    <t>Quỹ Đầu tư Cổ phiếu Techcom</t>
  </si>
  <si>
    <t>MBEF1</t>
  </si>
  <si>
    <t>Quỹ Đầu tư JAPAN ASIA MB CAPITAL</t>
  </si>
  <si>
    <t>MBVF</t>
  </si>
  <si>
    <t>Quỹ Đầu tư Giá trị MB Capital</t>
  </si>
  <si>
    <t>SSISCA</t>
  </si>
  <si>
    <t>Quỹ Đầu tư Lợi thế Cạnh tranh Bền vững SSI</t>
  </si>
  <si>
    <t>VCBBCF</t>
  </si>
  <si>
    <t>Quỹ Đầu tư Cổ Phiếu Hàng Đầu VCBF</t>
  </si>
  <si>
    <t>VCBFIF</t>
  </si>
  <si>
    <t xml:space="preserve">Quỹ Đầu Tư Trái Phiếu VCBF </t>
  </si>
  <si>
    <t>VCBTBF</t>
  </si>
  <si>
    <t>Quỹ Đầu tư Cân Bằng Chiến Lược VCBF</t>
  </si>
  <si>
    <t>VEOF</t>
  </si>
  <si>
    <t>Quỹ Đầu tư Cổ Phiếu Hưng Thịnh VinaWealth</t>
  </si>
  <si>
    <t>VESAF</t>
  </si>
  <si>
    <t>Quỹ Đầu tư Cổ Phiếu Tiếp Cận Thị Trường Việt Nam</t>
  </si>
  <si>
    <t>VFF</t>
  </si>
  <si>
    <t>Quỹ Đầu tư Trái Phiếu Bảo Thịnh VinaWealth</t>
  </si>
  <si>
    <t>VIBF</t>
  </si>
  <si>
    <t>Quỹ Đầu Tư Cân Bằng Tuệ Sáng VinaCapital</t>
  </si>
  <si>
    <t>VCAMBF</t>
  </si>
  <si>
    <t>Quỹ Đầu tư Cân bằng Bản Việt</t>
  </si>
  <si>
    <t>VFVN30</t>
  </si>
  <si>
    <t>Quỹ ETF VFMVN30</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</si>
  <si>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</si>
  <si>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</si>
  <si>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</si>
  <si>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</si>
  <si>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</si>
  <si>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</si>
  <si>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</si>
  <si>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AM16</t>
  </si>
  <si>
    <t>AIA Dividend Portfolio</t>
  </si>
  <si>
    <t>AM19</t>
  </si>
  <si>
    <t>Tổng công ty cổ phần bảo hiểm Bưu điện</t>
  </si>
  <si>
    <t>AM20</t>
  </si>
  <si>
    <t>FRANKLIN TEMPLETON CAPITAL HOLDINGS PRIVATE LIMITED (FTCHPL)</t>
  </si>
  <si>
    <t>AM28</t>
  </si>
  <si>
    <t>Tổng Công ty Cổ Phần Tái Bảo Hiểm Quốc Gia Việt Nam ("VINARE") VINARE-04</t>
  </si>
  <si>
    <t>AM29</t>
  </si>
  <si>
    <t>Tổng Công ty Cổ Phần Tái Bảo Hiểm Quốc Gia Việt Nam ("VINARE") VINARE-05</t>
  </si>
  <si>
    <t>AM30</t>
  </si>
  <si>
    <t>Tổng Công ty Cổ Phần Tái Bảo Hiểm Quốc Gia Việt Nam ("VINARE") -VINARE EQUITY PORTFOLIO 6</t>
  </si>
  <si>
    <t>AM31</t>
  </si>
  <si>
    <t>Tổng công ty cổ phần bảo hiểm Petrolimex</t>
  </si>
  <si>
    <t>AMI01</t>
  </si>
  <si>
    <t>Ông Huỳnh Văn Loanh</t>
  </si>
  <si>
    <t>CBPF</t>
  </si>
  <si>
    <t>Quỹ Đầu tư Trái phiếu Mở rộng Chubb</t>
  </si>
  <si>
    <t>NA</t>
  </si>
  <si>
    <t>VVBALF</t>
  </si>
  <si>
    <t>Quỹ Prulink Cân bằng</t>
  </si>
  <si>
    <t>VVBALG</t>
  </si>
  <si>
    <t>Quỹ Prulink Tăng trưởng</t>
  </si>
  <si>
    <t>VVEQUI</t>
  </si>
  <si>
    <t>VVUPG1</t>
  </si>
  <si>
    <t>Quỹ Prulink Trái phiếu Việt Nam</t>
  </si>
  <si>
    <t>VVUSTA</t>
  </si>
  <si>
    <t>Quỹ Prulink Bền vững</t>
  </si>
  <si>
    <t>VVUWB1</t>
  </si>
  <si>
    <t>Quỹ Prulink cổ phiếu Việt Nam</t>
  </si>
  <si>
    <t>MAGEF</t>
  </si>
  <si>
    <t>Quỹ đầu tư cổ phiếu tăng trưởng Mira asset Việt Nam</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</si>
  <si>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</si>
  <si>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</si>
  <si>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</si>
  <si>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</si>
  <si>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</si>
  <si>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</si>
  <si>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</si>
  <si>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</si>
  <si>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</si>
  <si>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</si>
  <si>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</si>
  <si>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</si>
  <si>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</si>
  <si>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</si>
  <si>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</si>
  <si>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</si>
  <si>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</si>
  <si>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</si>
  <si>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</si>
  <si>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</si>
  <si>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</si>
  <si>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</si>
  <si>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</si>
  <si>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</si>
  <si>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</si>
  <si>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</si>
  <si>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</si>
  <si>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</si>
  <si>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</si>
  <si>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</si>
  <si>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</si>
  <si>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</si>
  <si>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</si>
  <si>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</si>
  <si>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</si>
  <si>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</si>
  <si>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</si>
  <si>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</si>
  <si>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</si>
  <si>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</si>
  <si>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</si>
  <si>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</si>
  <si>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</si>
  <si>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</si>
  <si>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</si>
  <si>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</si>
  <si>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</si>
  <si>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</si>
  <si>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</si>
  <si>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</si>
  <si>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</si>
  <si>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</si>
  <si>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</si>
  <si>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</si>
  <si>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</si>
  <si>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</si>
  <si>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</si>
  <si>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</si>
  <si>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</si>
  <si>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</si>
  <si>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</si>
  <si>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</si>
  <si>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</si>
  <si>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</si>
  <si>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</si>
  <si>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</si>
  <si>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</si>
  <si>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</si>
  <si>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</si>
  <si>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</si>
  <si>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</si>
  <si>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</si>
  <si>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</si>
  <si>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</si>
  <si>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</si>
  <si>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</si>
  <si>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</si>
  <si>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</si>
  <si>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</si>
  <si>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</si>
  <si>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</si>
  <si>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</si>
  <si>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</si>
  <si>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</si>
  <si>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</si>
  <si>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</si>
  <si>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</si>
  <si>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</si>
  <si>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</si>
  <si>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</si>
  <si>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</si>
  <si>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</si>
  <si>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</si>
  <si>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</si>
  <si>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</si>
  <si>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</si>
  <si>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</si>
  <si>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</si>
  <si>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</si>
  <si>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</si>
  <si>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</si>
  <si>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</si>
  <si>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</si>
  <si>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</si>
  <si>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</si>
  <si>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</si>
  <si>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</si>
  <si>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</si>
  <si>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</si>
  <si>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</si>
  <si>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</si>
  <si>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</si>
  <si>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</si>
  <si>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</si>
  <si>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</si>
  <si>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</si>
  <si>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</si>
  <si>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</si>
  <si>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</si>
  <si>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</si>
  <si>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</si>
  <si>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</si>
  <si>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</si>
  <si>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</si>
  <si>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</si>
  <si>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</si>
  <si>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</si>
  <si>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</si>
  <si>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</si>
  <si>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</si>
  <si>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</si>
  <si>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</si>
  <si>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</si>
  <si>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</si>
  <si>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</si>
  <si>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</si>
  <si>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</si>
  <si>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</si>
  <si>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</si>
  <si>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</si>
  <si>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</si>
  <si>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</si>
  <si>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</si>
  <si>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</si>
  <si>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</si>
  <si>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</si>
  <si>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</si>
  <si>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</si>
  <si>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</si>
  <si>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</si>
  <si>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</si>
  <si>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</si>
  <si>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</si>
  <si>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</si>
  <si>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</si>
  <si>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</si>
  <si>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</si>
  <si>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</si>
  <si>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</si>
  <si>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</si>
  <si>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</si>
  <si>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</si>
  <si>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</si>
  <si>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</si>
  <si>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</si>
  <si>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</si>
  <si>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</si>
  <si>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</si>
  <si>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</si>
  <si>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</si>
  <si>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</si>
  <si>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</si>
  <si>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</si>
  <si>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</si>
  <si>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</si>
  <si>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</si>
  <si>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</si>
  <si>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</si>
  <si>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</si>
  <si>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</si>
  <si>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</si>
  <si>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</si>
  <si>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</si>
  <si>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</si>
  <si>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</si>
  <si>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</si>
  <si>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</si>
  <si>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</si>
  <si>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</si>
  <si>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</si>
  <si>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</si>
  <si>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</si>
  <si>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</si>
  <si>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</si>
  <si>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</si>
  <si>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</si>
  <si>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</si>
  <si>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</si>
  <si>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</si>
  <si>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</si>
  <si>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</si>
  <si>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</si>
  <si>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</si>
  <si>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</si>
  <si>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</si>
  <si>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</si>
  <si>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</si>
  <si>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</si>
  <si>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</si>
  <si>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</si>
  <si>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</si>
  <si>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</si>
  <si>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</si>
  <si>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</si>
  <si>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</si>
  <si>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</si>
  <si>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</si>
  <si>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</si>
  <si>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</si>
  <si>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</si>
  <si>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</si>
  <si>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</si>
  <si>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</si>
  <si>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</si>
  <si>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</si>
  <si>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</si>
  <si>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</si>
  <si>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</si>
  <si>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</si>
  <si>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</si>
  <si>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</si>
  <si>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</si>
  <si>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</si>
  <si>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</si>
  <si>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</si>
  <si>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</si>
  <si>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</si>
  <si>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</si>
  <si>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</si>
  <si>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</si>
  <si>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</si>
  <si>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</si>
  <si>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</si>
  <si>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</si>
  <si>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</si>
  <si>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</si>
  <si>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</si>
  <si>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</si>
  <si>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</si>
  <si>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</si>
  <si>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</si>
  <si>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</si>
  <si>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</si>
  <si>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</si>
  <si>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</si>
  <si>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</si>
  <si>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</si>
  <si>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</si>
  <si>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</si>
  <si>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</si>
  <si>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</si>
  <si>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</si>
  <si>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</si>
  <si>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</si>
  <si>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</si>
  <si>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</si>
  <si>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</si>
  <si>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</si>
  <si>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</si>
  <si>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</si>
  <si>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</si>
  <si>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</si>
  <si>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t>
  </si>
  <si>
    <t>_____________________</t>
  </si>
  <si>
    <t>VFMVSF</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</si>
  <si>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</si>
  <si>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</si>
  <si>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</si>
  <si>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</si>
  <si>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</si>
  <si>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</si>
  <si>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</si>
  <si>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</si>
  <si>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</si>
  <si>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</si>
  <si>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</si>
  <si>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</si>
  <si>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</si>
  <si>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</si>
  <si>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</si>
  <si>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</si>
  <si>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</si>
  <si>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</si>
  <si>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</si>
  <si>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</si>
  <si>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</si>
  <si>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</si>
  <si>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</si>
  <si>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</si>
  <si>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</si>
  <si>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</si>
  <si>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</si>
  <si>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</si>
  <si>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</si>
  <si>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</si>
  <si>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</si>
  <si>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</si>
  <si>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</si>
  <si>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</si>
  <si>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</si>
  <si>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</si>
  <si>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</si>
  <si>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</si>
  <si>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</si>
  <si>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</si>
  <si>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</si>
  <si>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</si>
  <si>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</si>
  <si>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</si>
  <si>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</si>
  <si>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</si>
  <si>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</si>
  <si>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</si>
  <si>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</si>
  <si>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</si>
  <si>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</si>
  <si>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</si>
  <si>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</si>
  <si>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</si>
  <si>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</si>
  <si>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</si>
  <si>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L0021</t>
  </si>
  <si>
    <t>Quỹ cổ phiếu hàng đầu</t>
  </si>
  <si>
    <t>L0022</t>
  </si>
  <si>
    <t>Quỹ tăng trưởng</t>
  </si>
  <si>
    <t>L0023</t>
  </si>
  <si>
    <t>Quỹ Bền vững</t>
  </si>
  <si>
    <t>PA1</t>
  </si>
  <si>
    <t>Quỹ hưu trí tự nguyện Phúc An</t>
  </si>
  <si>
    <t>TA1</t>
  </si>
  <si>
    <t>Quỹ hưu trí tự nguyện Thịnh An</t>
  </si>
  <si>
    <t>VA1</t>
  </si>
  <si>
    <t>Quỹ hưu trí tự nguyện Vĩnh An</t>
  </si>
  <si>
    <t>MAAF</t>
  </si>
  <si>
    <t>Quỹ Tăng Trưởng</t>
  </si>
  <si>
    <t>MABF</t>
  </si>
  <si>
    <t>Quỹ cân bằng</t>
  </si>
  <si>
    <t>MAPF</t>
  </si>
  <si>
    <t>Quỹ bền vững</t>
  </si>
  <si>
    <t>VLGF</t>
  </si>
  <si>
    <t>Quỹ Đầu tư Tăng Trưởng Dài Hạn Việt Nam</t>
  </si>
  <si>
    <t>UVEEF</t>
  </si>
  <si>
    <t>VFMMID</t>
  </si>
  <si>
    <t>Quỹ ETF DCVFMVNMIDCAP</t>
  </si>
  <si>
    <t>VCBMGF</t>
  </si>
  <si>
    <t>Quỹ Đầu Tư Cổ phiếu Tăng trưởng VCBF</t>
  </si>
  <si>
    <t>AM33</t>
  </si>
  <si>
    <t>AM34</t>
  </si>
  <si>
    <t>AM35</t>
  </si>
  <si>
    <t>AM36</t>
  </si>
  <si>
    <t>Tổng công ty cổ phần bảo hiểm Petrolimex - PJICO EQUITY PORTFOLIO 04</t>
  </si>
  <si>
    <t>AM37</t>
  </si>
  <si>
    <t>AM38</t>
  </si>
  <si>
    <t>AM39</t>
  </si>
  <si>
    <t>AM40</t>
  </si>
  <si>
    <t>AM41</t>
  </si>
  <si>
    <t>AM42</t>
  </si>
  <si>
    <t>AM43</t>
  </si>
  <si>
    <t>AM44</t>
  </si>
  <si>
    <t>AM45</t>
  </si>
  <si>
    <t>AM46</t>
  </si>
  <si>
    <t>AM47</t>
  </si>
  <si>
    <t>AM48</t>
  </si>
  <si>
    <t>AM49</t>
  </si>
  <si>
    <t>AM50</t>
  </si>
  <si>
    <t>Quỹ Đầu tư Chứng khoán Năng động DC</t>
  </si>
  <si>
    <t>Quỹ Đầu tư Doanh nghiệp Hàng đầu DC</t>
  </si>
  <si>
    <t>Quỹ Đầu tư Trái phiếu DC</t>
  </si>
  <si>
    <t>Quỹ Đầu tư Trái phiếu Gia tăng Thu nhập Cố định DC</t>
  </si>
  <si>
    <t>Quỹ Đầu Tư Cổ Phiếu Việt Nam Chọn Lọc</t>
  </si>
  <si>
    <t>QUỸ ĐẦU TƯ CỔ PHIẾU UNITED ESG VIỆT NAM</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</si>
  <si>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</si>
  <si>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</si>
  <si>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</si>
  <si>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</si>
  <si>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</si>
  <si>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</si>
  <si>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</si>
  <si>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</si>
  <si>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</si>
  <si>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VMPF</t>
  </si>
  <si>
    <t>Quỹ Đầu Tư Cổ Phiếu Hiệu Suất Thị Trường Việt Nam VinaCapital (VinaCapital-VMPF)</t>
  </si>
  <si>
    <t>ENF</t>
  </si>
  <si>
    <t>EVESG</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</si>
  <si>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</si>
  <si>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</si>
  <si>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</si>
  <si>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</si>
  <si>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</si>
  <si>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</si>
  <si>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</si>
  <si>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</si>
  <si>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UVDIF</t>
  </si>
  <si>
    <t>VDEF</t>
  </si>
  <si>
    <t>VCBAIF</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</si>
  <si>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</si>
  <si>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</si>
  <si>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</si>
  <si>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</si>
  <si>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</si>
  <si>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</si>
  <si>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</si>
  <si>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</si>
  <si>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</si>
  <si>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</si>
  <si>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</si>
  <si>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</si>
  <si>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</si>
  <si>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</si>
  <si>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</si>
  <si>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</si>
  <si>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</si>
  <si>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ACV</t>
  </si>
  <si>
    <t>2246.2</t>
  </si>
  <si>
    <t>3</t>
  </si>
  <si>
    <t>BID</t>
  </si>
  <si>
    <t>2246.3</t>
  </si>
  <si>
    <t>4</t>
  </si>
  <si>
    <t>BVH</t>
  </si>
  <si>
    <t>2246.4</t>
  </si>
  <si>
    <t>5</t>
  </si>
  <si>
    <t>BWE</t>
  </si>
  <si>
    <t>2246.5</t>
  </si>
  <si>
    <t>6</t>
  </si>
  <si>
    <t>CTD</t>
  </si>
  <si>
    <t>2246.6</t>
  </si>
  <si>
    <t>7</t>
  </si>
  <si>
    <t>CTG</t>
  </si>
  <si>
    <t>2246.7</t>
  </si>
  <si>
    <t>8</t>
  </si>
  <si>
    <t>CTR</t>
  </si>
  <si>
    <t>2246.8</t>
  </si>
  <si>
    <t>9</t>
  </si>
  <si>
    <t>FPT</t>
  </si>
  <si>
    <t>2246.9</t>
  </si>
  <si>
    <t>10</t>
  </si>
  <si>
    <t>GMD</t>
  </si>
  <si>
    <t>2246.10</t>
  </si>
  <si>
    <t>11</t>
  </si>
  <si>
    <t>HCM</t>
  </si>
  <si>
    <t>2246.11</t>
  </si>
  <si>
    <t>12</t>
  </si>
  <si>
    <t>HPG</t>
  </si>
  <si>
    <t>2246.12</t>
  </si>
  <si>
    <t>13</t>
  </si>
  <si>
    <t>MBB</t>
  </si>
  <si>
    <t>2246.13</t>
  </si>
  <si>
    <t>14</t>
  </si>
  <si>
    <t>MSN</t>
  </si>
  <si>
    <t>2246.14</t>
  </si>
  <si>
    <t>15</t>
  </si>
  <si>
    <t>MWG</t>
  </si>
  <si>
    <t>2246.15</t>
  </si>
  <si>
    <t>16</t>
  </si>
  <si>
    <t>NCT</t>
  </si>
  <si>
    <t>2246.16</t>
  </si>
  <si>
    <t>17</t>
  </si>
  <si>
    <t>NLG</t>
  </si>
  <si>
    <t>2246.17</t>
  </si>
  <si>
    <t>18</t>
  </si>
  <si>
    <t>PNJ</t>
  </si>
  <si>
    <t>2246.18</t>
  </si>
  <si>
    <t>19</t>
  </si>
  <si>
    <t>PVS</t>
  </si>
  <si>
    <t>2246.19</t>
  </si>
  <si>
    <t>20</t>
  </si>
  <si>
    <t>QNS</t>
  </si>
  <si>
    <t>2246.20</t>
  </si>
  <si>
    <t>21</t>
  </si>
  <si>
    <t>REE</t>
  </si>
  <si>
    <t>2246.21</t>
  </si>
  <si>
    <t>22</t>
  </si>
  <si>
    <t>SAB</t>
  </si>
  <si>
    <t>2246.22</t>
  </si>
  <si>
    <t>23</t>
  </si>
  <si>
    <t>STB</t>
  </si>
  <si>
    <t>2246.23</t>
  </si>
  <si>
    <t>24</t>
  </si>
  <si>
    <t>TCB</t>
  </si>
  <si>
    <t>2246.24</t>
  </si>
  <si>
    <t>25</t>
  </si>
  <si>
    <t>VHM</t>
  </si>
  <si>
    <t>2246.25</t>
  </si>
  <si>
    <t>26</t>
  </si>
  <si>
    <t>VIB</t>
  </si>
  <si>
    <t>2246.26</t>
  </si>
  <si>
    <t>27</t>
  </si>
  <si>
    <t>VIC</t>
  </si>
  <si>
    <t>2246.27</t>
  </si>
  <si>
    <t>28</t>
  </si>
  <si>
    <t>VNM</t>
  </si>
  <si>
    <t>2246.28</t>
  </si>
  <si>
    <t>29</t>
  </si>
  <si>
    <t>VPB</t>
  </si>
  <si>
    <t>2246.29</t>
  </si>
  <si>
    <t>30</t>
  </si>
  <si>
    <t>VRE</t>
  </si>
  <si>
    <t>2246.30</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</si>
  <si>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</si>
  <si>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</si>
  <si>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</si>
  <si>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</si>
  <si>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</si>
  <si>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</si>
  <si>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</si>
  <si>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</si>
  <si>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</si>
  <si>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</si>
  <si>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</si>
  <si>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</si>
  <si>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</si>
  <si>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</si>
  <si>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Unlisted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</si>
  <si>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</si>
  <si>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</si>
  <si>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</si>
  <si>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</si>
  <si>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</si>
  <si>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</si>
  <si>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</si>
  <si>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</si>
  <si>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</si>
  <si>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</si>
  <si>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</si>
  <si>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</si>
  <si>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</si>
  <si>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</si>
  <si>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</si>
  <si>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</si>
  <si>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</si>
  <si>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</si>
  <si>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</si>
  <si>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</si>
  <si>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</si>
  <si>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</si>
  <si>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</si>
  <si>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</si>
  <si>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</si>
  <si>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</si>
  <si>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</si>
  <si>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</si>
  <si>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</si>
  <si>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</si>
  <si>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</si>
  <si>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</si>
  <si>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</si>
  <si>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</si>
  <si>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</si>
  <si>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</si>
  <si>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</si>
  <si>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</si>
  <si>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</si>
  <si>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</si>
  <si>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</si>
  <si>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</si>
  <si>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</si>
  <si>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</si>
  <si>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</si>
  <si>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</si>
  <si>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</si>
  <si>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</si>
  <si>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</si>
  <si>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</si>
  <si>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</si>
  <si>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</si>
  <si>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</si>
  <si>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</si>
  <si>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</si>
  <si>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</si>
  <si>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</si>
  <si>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</si>
  <si>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</si>
  <si>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</si>
  <si>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</si>
  <si>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</si>
  <si>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</si>
  <si>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</si>
  <si>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</si>
  <si>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</si>
  <si>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</si>
  <si>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</si>
  <si>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</si>
  <si>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</si>
  <si>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</si>
  <si>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</si>
  <si>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</si>
  <si>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</si>
  <si>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</si>
  <si>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</si>
  <si>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</si>
  <si>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</si>
  <si>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</si>
  <si>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</si>
  <si>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</si>
  <si>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</si>
  <si>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</si>
  <si>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</si>
  <si>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</si>
  <si>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</si>
  <si>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</si>
  <si>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</si>
  <si>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</si>
  <si>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</si>
  <si>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</si>
  <si>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</si>
  <si>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</si>
  <si>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</si>
  <si>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</si>
  <si>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</si>
  <si>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</si>
  <si>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</si>
  <si>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</si>
  <si>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</si>
  <si>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</si>
  <si>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</si>
  <si>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</si>
  <si>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</si>
  <si>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</si>
  <si>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</si>
  <si>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</si>
  <si>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</si>
  <si>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</si>
  <si>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</si>
  <si>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</si>
  <si>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</si>
  <si>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</si>
  <si>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</si>
  <si>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</si>
  <si>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</si>
  <si>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</si>
  <si>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</si>
  <si>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</si>
  <si>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</si>
  <si>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</si>
  <si>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</si>
  <si>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</si>
  <si>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</si>
  <si>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</si>
  <si>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</si>
  <si>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</si>
  <si>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</si>
  <si>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</si>
  <si>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</si>
  <si>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</si>
  <si>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</si>
  <si>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</si>
  <si>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</si>
  <si>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</si>
  <si>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</si>
  <si>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</si>
  <si>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</si>
  <si>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</si>
  <si>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</si>
  <si>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</si>
  <si>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</si>
  <si>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</si>
  <si>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</si>
  <si>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</si>
  <si>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</si>
  <si>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</si>
  <si>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</si>
  <si>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</si>
  <si>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</si>
  <si>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</si>
  <si>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</si>
  <si>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</si>
  <si>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</si>
  <si>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</si>
  <si>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</si>
  <si>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</si>
  <si>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</si>
  <si>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</si>
  <si>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</si>
  <si>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</si>
  <si>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</si>
  <si>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</si>
  <si>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</si>
  <si>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</si>
  <si>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</si>
  <si>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</si>
  <si>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</si>
  <si>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</si>
  <si>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</si>
  <si>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</si>
  <si>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</si>
  <si>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</si>
  <si>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</si>
  <si>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</si>
  <si>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</si>
  <si>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</si>
  <si>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</si>
  <si>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</si>
  <si>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</si>
  <si>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</si>
  <si>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</si>
  <si>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</si>
  <si>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</si>
  <si>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</si>
  <si>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</si>
  <si>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</si>
  <si>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</si>
  <si>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</si>
  <si>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</si>
  <si>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</si>
  <si>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</si>
  <si>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</si>
  <si>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</si>
  <si>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</si>
  <si>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</si>
  <si>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</si>
  <si>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</si>
  <si>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</si>
  <si>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</si>
  <si>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</si>
  <si>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</si>
  <si>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</si>
  <si>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</si>
  <si>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</si>
  <si>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</si>
  <si>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</si>
  <si>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</si>
  <si>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</si>
  <si>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</si>
  <si>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</si>
  <si>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</si>
  <si>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</si>
  <si>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</si>
  <si>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</si>
  <si>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</si>
  <si>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</si>
  <si>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</si>
  <si>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</si>
  <si>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</si>
  <si>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</si>
  <si>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</si>
  <si>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</si>
  <si>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</si>
  <si>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</si>
  <si>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</si>
  <si>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</si>
  <si>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</si>
  <si>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</si>
  <si>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</si>
  <si>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</si>
  <si>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</si>
  <si>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</si>
  <si>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</si>
  <si>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</si>
  <si>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</si>
  <si>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</si>
  <si>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</si>
  <si>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</si>
  <si>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</si>
  <si>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</si>
  <si>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</si>
  <si>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</si>
  <si>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</si>
  <si>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</si>
  <si>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</si>
  <si>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</si>
  <si>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</si>
  <si>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</si>
  <si>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</si>
  <si>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</si>
  <si>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</si>
  <si>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</si>
  <si>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</si>
  <si>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</si>
  <si>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</si>
  <si>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</si>
  <si>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</si>
  <si>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</si>
  <si>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</si>
  <si>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</si>
  <si>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</si>
  <si>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</si>
  <si>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</si>
  <si>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</si>
  <si>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</si>
  <si>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</si>
  <si>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</si>
  <si>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</si>
  <si>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</si>
  <si>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</si>
  <si>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</si>
  <si>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</si>
  <si>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</si>
  <si>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</si>
  <si>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</si>
  <si>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</si>
  <si>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</si>
  <si>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</si>
  <si>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</si>
  <si>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</si>
  <si>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</si>
  <si>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</si>
  <si>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</si>
  <si>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</si>
  <si>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</si>
  <si>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</si>
  <si>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</si>
  <si>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</si>
  <si>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</si>
  <si>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</si>
  <si>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</si>
  <si>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</si>
  <si>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</si>
  <si>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</si>
  <si>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</si>
  <si>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</si>
  <si>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</si>
  <si>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</si>
  <si>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</si>
  <si>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</si>
  <si>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</si>
  <si>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</si>
  <si>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</si>
  <si>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</si>
  <si>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</si>
  <si>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</si>
  <si>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</si>
  <si>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</si>
  <si>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</si>
  <si>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</si>
  <si>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</si>
  <si>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</si>
  <si>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</si>
  <si>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</si>
  <si>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</si>
  <si>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</si>
  <si>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</si>
  <si>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</si>
  <si>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</si>
  <si>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</si>
  <si>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</si>
  <si>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</si>
  <si>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</si>
  <si>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</si>
  <si>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</si>
  <si>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</si>
  <si>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</si>
  <si>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</si>
  <si>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</si>
  <si>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</si>
  <si>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</si>
  <si>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</si>
  <si>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</si>
  <si>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</si>
  <si>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</si>
  <si>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</si>
  <si>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</si>
  <si>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</si>
  <si>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</si>
  <si>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</si>
  <si>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</si>
  <si>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</si>
  <si>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</si>
  <si>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</si>
  <si>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</si>
  <si>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</si>
  <si>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</si>
  <si>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</si>
  <si>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</si>
  <si>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</si>
  <si>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</si>
  <si>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</si>
  <si>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</si>
  <si>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</si>
  <si>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</si>
  <si>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</si>
  <si>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</si>
  <si>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</si>
  <si>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</si>
  <si>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</si>
  <si>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</si>
  <si>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</si>
  <si>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</si>
  <si>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</si>
  <si>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</si>
  <si>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</si>
  <si>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</si>
  <si>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</si>
  <si>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</si>
  <si>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</si>
  <si>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</si>
  <si>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</si>
  <si>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</si>
  <si>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</si>
  <si>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</si>
  <si>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</si>
  <si>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</si>
  <si>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</si>
  <si>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</si>
  <si>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</si>
  <si>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</si>
  <si>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</si>
  <si>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</si>
  <si>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</si>
  <si>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</si>
  <si>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</si>
  <si>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</si>
  <si>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</si>
  <si>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</si>
  <si>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</si>
  <si>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</si>
  <si>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</si>
  <si>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</si>
  <si>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</si>
  <si>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</si>
  <si>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</si>
  <si>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</si>
  <si>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</si>
  <si>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</si>
  <si>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</si>
  <si>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</si>
  <si>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</si>
  <si>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</si>
  <si>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</si>
  <si>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</si>
  <si>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</si>
  <si>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</si>
  <si>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</si>
  <si>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</si>
  <si>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</si>
  <si>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</si>
  <si>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</si>
  <si>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</si>
  <si>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</si>
  <si>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</si>
  <si>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</si>
  <si>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</si>
  <si>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</si>
  <si>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</si>
  <si>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</si>
  <si>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</si>
  <si>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</si>
  <si>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</si>
  <si>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</si>
  <si>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</si>
  <si>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</si>
  <si>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</si>
  <si>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</si>
  <si>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</si>
  <si>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</si>
  <si>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</si>
  <si>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</si>
  <si>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</si>
  <si>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31 tháng 01 năm 2025
/ As at 31 Jan 2025</t>
  </si>
  <si>
    <t>Tháng 01 năm 2025
/ Jan 2025</t>
  </si>
  <si>
    <t>Công ty TNHH quản lý quỹ đầu tư chứng khoán Vietcombank</t>
  </si>
  <si>
    <t>Vietcombank Fund Management Company Limited</t>
  </si>
  <si>
    <t>Ngân hàng TNHH Một thành viên Standard Chartered (Việt Nam)</t>
  </si>
  <si>
    <t>Standard Chartered Bank (Vietnam) Limited</t>
  </si>
  <si>
    <t>VCBF Blue Chip Fund (VCBBCF)</t>
  </si>
  <si>
    <t>Ngày 04 tháng 02 năm 2025</t>
  </si>
  <si>
    <t>04 Feb 2025</t>
  </si>
  <si>
    <t>Vũ Quang Phan</t>
  </si>
  <si>
    <t>Bùi Sỹ Tân</t>
  </si>
  <si>
    <t>Phó phòng Dịch vụ nghiệp vụ giám sát Quỹ</t>
  </si>
  <si>
    <t>Phó Tổng Giám Đốc</t>
  </si>
  <si>
    <t>Ngày 31 tháng 01 năm 2025
 As at 31 Jan 2025</t>
  </si>
  <si>
    <t>Ngày 31 tháng 12 năm 2024
 As at 31 Dec 2024</t>
  </si>
  <si>
    <t>Tháng 01 năm 2025
Jan 2025</t>
  </si>
  <si>
    <t>Tháng 12 năm 2024
Dec 2024</t>
  </si>
  <si>
    <t>Năm 2025
Year 2025</t>
  </si>
  <si>
    <t>Năm 2024
Year 2024</t>
  </si>
  <si>
    <t>Tháng 01 năm 2024
Jan 2024</t>
  </si>
  <si>
    <t>Nguyễn Minh Hằng</t>
  </si>
  <si>
    <t>Chuyên viên Quản trị Danh mục đầu tư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</si>
</sst>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33">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b/>
      <sz val="12"/>
      <name val="Tahoma"/>
      <family val="2"/>
    </font>
    <font>
      <sz val="12"/>
      <name val="Tahoma"/>
      <family val="2"/>
    </font>
    <font>
      <i/>
      <sz val="12"/>
      <name val="Tahoma"/>
      <family val="2"/>
    </font>
    <font>
      <sz val="12"/>
      <color theme="1"/>
      <name val="Tahoma"/>
      <family val="2"/>
    </font>
    <font>
      <b/>
      <sz val="12"/>
      <color indexed="30"/>
      <name val="Tahoma"/>
      <family val="2"/>
    </font>
    <font>
      <b/>
      <sz val="12"/>
      <color theme="1"/>
      <name val="Tahoma"/>
      <family val="2"/>
    </font>
    <font>
      <b/>
      <sz val="12"/>
      <color indexed="8"/>
      <name val="Tahoma"/>
      <family val="2"/>
    </font>
    <font>
      <i/>
      <sz val="12"/>
      <color theme="1"/>
      <name val="Tahoma"/>
      <family val="2"/>
    </font>
    <font>
      <sz val="12"/>
      <color indexed="8"/>
      <name val="Tahoma"/>
      <family val="2"/>
    </font>
    <font>
      <sz val="12"/>
      <color theme="1"/>
      <name val="Arial"/>
      <family val="2"/>
    </font>
    <font>
      <sz val="12"/>
      <name val="Arial"/>
      <family val="2"/>
    </font>
    <font>
      <b/>
      <sz val="12"/>
      <color theme="1"/>
      <name val="Arial"/>
      <family val="2"/>
    </font>
    <font>
      <b/>
      <sz val="12"/>
      <color theme="1" tint="4.9989318521683403E-2"/>
      <name val="Tahoma"/>
      <family val="2"/>
    </font>
    <font>
      <sz val="12"/>
      <color theme="1"/>
      <name val="Calibri"/>
      <family val="2"/>
      <scheme val="minor"/>
    </font>
    <font>
      <i/>
      <sz val="12"/>
      <color indexed="8"/>
      <name val="Tahoma"/>
      <family val="2"/>
    </font>
    <font>
      <b/>
      <sz val="12"/>
      <color rgb="FF0070C0"/>
      <name val="Tahoma"/>
      <family val="2"/>
    </font>
    <font>
      <sz val="12"/>
      <color theme="1" tint="4.9989318521683403E-2"/>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165" fontId="3" fillId="0" borderId="0" applyFont="0" applyFill="0" applyBorder="0" applyAlignment="0" applyProtection="0"/>
    <xf numFmtId="0" fontId="3" fillId="0" borderId="0"/>
    <xf numFmtId="165" fontId="1"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0" fontId="3" fillId="0" borderId="0"/>
    <xf numFmtId="0" fontId="1" fillId="0" borderId="0"/>
    <xf numFmtId="166"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165" fontId="3" fillId="5" borderId="0" quotePrefix="1" applyFont="0" applyFill="0" applyBorder="0" applyAlignment="0">
      <protection locked="0"/>
    </xf>
    <xf numFmtId="165" fontId="3" fillId="5" borderId="0" applyFont="0" applyFill="0" applyBorder="0" applyAlignment="0" applyProtection="0"/>
    <xf numFmtId="0" fontId="1" fillId="5" borderId="0"/>
  </cellStyleXfs>
  <cellXfs count="231">
    <xf numFmtId="0" fontId="0" fillId="0" borderId="0" xfId="0"/>
    <xf numFmtId="0" fontId="5" fillId="0" borderId="0" xfId="0" applyFont="1"/>
    <xf numFmtId="0" fontId="6" fillId="3" borderId="0" xfId="0" applyFont="1" applyFill="1"/>
    <xf numFmtId="0" fontId="7" fillId="3" borderId="0" xfId="0" applyFont="1" applyFill="1"/>
    <xf numFmtId="0" fontId="6" fillId="3" borderId="0" xfId="0" applyFont="1" applyFill="1" applyAlignment="1">
      <alignment vertical="center" wrapText="1"/>
    </xf>
    <xf numFmtId="0" fontId="7" fillId="3" borderId="0" xfId="0" applyFont="1" applyFill="1" applyAlignment="1">
      <alignment horizontal="left" vertical="center" wrapText="1"/>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17" fillId="3" borderId="0" xfId="0" applyFont="1" applyFill="1"/>
    <xf numFmtId="0" fontId="19" fillId="3" borderId="0" xfId="0" applyFont="1" applyFill="1" applyAlignment="1">
      <alignment vertical="center"/>
    </xf>
    <xf numFmtId="0" fontId="19" fillId="3" borderId="0" xfId="0" applyFont="1" applyFill="1"/>
    <xf numFmtId="0" fontId="17" fillId="3" borderId="0" xfId="0" applyFont="1" applyFill="1" applyAlignment="1">
      <alignment vertical="center"/>
    </xf>
    <xf numFmtId="0" fontId="21" fillId="3" borderId="0" xfId="16" applyFont="1" applyFill="1" applyAlignment="1">
      <alignment horizontal="center" vertical="center"/>
    </xf>
    <xf numFmtId="0" fontId="21" fillId="3" borderId="0" xfId="16" applyFont="1" applyFill="1" applyAlignment="1">
      <alignment vertical="center"/>
    </xf>
    <xf numFmtId="0" fontId="16" fillId="3" borderId="0" xfId="16" applyFont="1" applyFill="1" applyAlignment="1">
      <alignment horizontal="center" vertical="center"/>
    </xf>
    <xf numFmtId="0" fontId="16" fillId="3" borderId="0" xfId="16" applyFont="1" applyFill="1" applyAlignment="1">
      <alignment vertical="center"/>
    </xf>
    <xf numFmtId="0" fontId="16" fillId="2" borderId="9" xfId="6" applyFont="1" applyFill="1" applyBorder="1" applyAlignment="1">
      <alignment horizontal="center" vertical="center" wrapText="1"/>
    </xf>
    <xf numFmtId="167" fontId="16" fillId="2" borderId="9" xfId="7" applyNumberFormat="1" applyFont="1" applyFill="1" applyBorder="1" applyAlignment="1" applyProtection="1">
      <alignment horizontal="center" vertical="center" wrapText="1"/>
      <protection locked="0"/>
    </xf>
    <xf numFmtId="167" fontId="16" fillId="2" borderId="9" xfId="10" applyFont="1" applyFill="1" applyBorder="1" applyAlignment="1" applyProtection="1">
      <alignment horizontal="center" vertical="center" wrapText="1"/>
    </xf>
    <xf numFmtId="0" fontId="16" fillId="14" borderId="23" xfId="0" applyFont="1" applyFill="1" applyBorder="1" applyAlignment="1" applyProtection="1">
      <alignment horizontal="center" vertical="center" wrapText="1"/>
      <protection locked="0"/>
    </xf>
    <xf numFmtId="0" fontId="16" fillId="13" borderId="22" xfId="0" applyFont="1" applyFill="1" applyBorder="1" applyAlignment="1" applyProtection="1">
      <alignment horizontal="left" vertical="center" wrapText="1"/>
      <protection locked="0"/>
    </xf>
    <xf numFmtId="167" fontId="16" fillId="16" borderId="25" xfId="0" applyNumberFormat="1" applyFont="1" applyFill="1" applyBorder="1" applyAlignment="1" applyProtection="1">
      <alignment horizontal="right" vertical="center" wrapText="1"/>
      <protection locked="0"/>
    </xf>
    <xf numFmtId="10" fontId="16" fillId="15" borderId="24" xfId="0" applyNumberFormat="1" applyFont="1" applyFill="1" applyBorder="1" applyAlignment="1" applyProtection="1">
      <alignment horizontal="right" vertical="center" wrapText="1"/>
      <protection locked="0"/>
    </xf>
    <xf numFmtId="4" fontId="17" fillId="9" borderId="18" xfId="0" applyNumberFormat="1" applyFont="1" applyFill="1" applyBorder="1" applyAlignment="1" applyProtection="1">
      <alignment horizontal="center" vertical="center" wrapText="1"/>
      <protection locked="0"/>
    </xf>
    <xf numFmtId="4" fontId="17" fillId="8" borderId="17" xfId="0" applyNumberFormat="1" applyFont="1" applyFill="1" applyBorder="1" applyAlignment="1" applyProtection="1">
      <alignment horizontal="left" vertical="center" wrapText="1"/>
      <protection locked="0"/>
    </xf>
    <xf numFmtId="167" fontId="17" fillId="12" borderId="21" xfId="0" applyNumberFormat="1" applyFont="1" applyFill="1" applyBorder="1" applyAlignment="1" applyProtection="1">
      <alignment horizontal="right" vertical="center" wrapText="1"/>
      <protection locked="0"/>
    </xf>
    <xf numFmtId="10" fontId="17" fillId="11" borderId="20" xfId="0" applyNumberFormat="1" applyFont="1" applyFill="1" applyBorder="1" applyAlignment="1" applyProtection="1">
      <alignment horizontal="right" vertical="center" wrapText="1"/>
      <protection locked="0"/>
    </xf>
    <xf numFmtId="165" fontId="17" fillId="17" borderId="26" xfId="0" applyNumberFormat="1" applyFont="1" applyFill="1" applyBorder="1" applyAlignment="1" applyProtection="1">
      <alignment horizontal="right" vertical="center" wrapText="1"/>
      <protection locked="0"/>
    </xf>
    <xf numFmtId="0" fontId="22" fillId="3" borderId="0" xfId="0" applyFont="1" applyFill="1" applyAlignment="1">
      <alignment vertical="center"/>
    </xf>
    <xf numFmtId="0" fontId="17" fillId="3" borderId="0" xfId="0" applyFont="1" applyFill="1" applyAlignment="1">
      <alignment horizontal="left" vertical="center"/>
    </xf>
    <xf numFmtId="0" fontId="18" fillId="3" borderId="0" xfId="1" applyFont="1" applyFill="1" applyAlignment="1">
      <alignment vertical="center"/>
    </xf>
    <xf numFmtId="0" fontId="18" fillId="3" borderId="0" xfId="0" applyFont="1" applyFill="1" applyAlignment="1">
      <alignment horizontal="left" vertical="center"/>
    </xf>
    <xf numFmtId="0" fontId="18" fillId="3" borderId="0" xfId="0" applyFont="1" applyFill="1"/>
    <xf numFmtId="0" fontId="17" fillId="3" borderId="8" xfId="0" applyFont="1" applyFill="1" applyBorder="1" applyAlignment="1">
      <alignment horizontal="left" vertical="center"/>
    </xf>
    <xf numFmtId="0" fontId="16" fillId="3" borderId="5" xfId="0" applyFont="1" applyFill="1" applyBorder="1" applyAlignment="1">
      <alignment horizontal="left" vertical="center"/>
    </xf>
    <xf numFmtId="0" fontId="17" fillId="3" borderId="5" xfId="0" applyFont="1" applyFill="1" applyBorder="1" applyAlignment="1">
      <alignment horizontal="left" vertical="center"/>
    </xf>
    <xf numFmtId="0" fontId="16" fillId="3" borderId="0" xfId="0" applyFont="1" applyFill="1" applyAlignment="1">
      <alignment horizontal="left" vertical="center"/>
    </xf>
    <xf numFmtId="0" fontId="19" fillId="0" borderId="0" xfId="0" applyFont="1" applyAlignment="1">
      <alignment vertical="center"/>
    </xf>
    <xf numFmtId="0" fontId="20" fillId="3" borderId="0" xfId="0" applyFont="1" applyFill="1" applyAlignment="1">
      <alignment horizontal="left" vertical="center"/>
    </xf>
    <xf numFmtId="0" fontId="21" fillId="3" borderId="0" xfId="2" applyFont="1" applyFill="1" applyAlignment="1">
      <alignment horizontal="center" vertical="center"/>
    </xf>
    <xf numFmtId="0" fontId="21" fillId="3" borderId="0" xfId="2" applyFont="1" applyFill="1" applyAlignment="1">
      <alignment vertical="center"/>
    </xf>
    <xf numFmtId="0" fontId="16" fillId="7" borderId="9" xfId="14"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9" xfId="0" applyFont="1" applyFill="1" applyBorder="1" applyAlignment="1">
      <alignment horizontal="center" vertical="center"/>
    </xf>
    <xf numFmtId="49" fontId="16" fillId="7" borderId="9" xfId="14" applyNumberFormat="1" applyFont="1" applyFill="1" applyBorder="1" applyAlignment="1">
      <alignment horizontal="left" vertical="center" wrapText="1"/>
    </xf>
    <xf numFmtId="49" fontId="16" fillId="7" borderId="9" xfId="14" applyNumberFormat="1" applyFont="1" applyFill="1" applyBorder="1" applyAlignment="1">
      <alignment horizontal="center" vertical="center" wrapText="1"/>
    </xf>
    <xf numFmtId="164" fontId="16" fillId="7" borderId="9" xfId="22" applyNumberFormat="1" applyFont="1" applyFill="1" applyBorder="1" applyAlignment="1">
      <alignment horizontal="left"/>
    </xf>
    <xf numFmtId="0" fontId="21" fillId="0" borderId="0" xfId="0" applyFont="1" applyAlignment="1">
      <alignment vertical="center"/>
    </xf>
    <xf numFmtId="0" fontId="17" fillId="5" borderId="9" xfId="15" applyFont="1" applyBorder="1" applyAlignment="1">
      <alignment horizontal="center" vertical="center"/>
    </xf>
    <xf numFmtId="49" fontId="17" fillId="5" borderId="9" xfId="14" applyNumberFormat="1" applyFont="1" applyBorder="1" applyAlignment="1">
      <alignment horizontal="left" vertical="center" wrapText="1"/>
    </xf>
    <xf numFmtId="49" fontId="17" fillId="5" borderId="9" xfId="14" applyNumberFormat="1" applyFont="1" applyBorder="1" applyAlignment="1">
      <alignment horizontal="center" vertical="center" wrapText="1"/>
    </xf>
    <xf numFmtId="164" fontId="17" fillId="5" borderId="9" xfId="22" applyNumberFormat="1" applyFont="1" applyBorder="1"/>
    <xf numFmtId="0" fontId="17" fillId="0" borderId="9" xfId="0" applyFont="1" applyBorder="1" applyAlignment="1">
      <alignment horizontal="left"/>
    </xf>
    <xf numFmtId="164" fontId="17" fillId="0" borderId="9" xfId="0" applyNumberFormat="1" applyFont="1" applyBorder="1" applyAlignment="1">
      <alignment horizontal="left"/>
    </xf>
    <xf numFmtId="0" fontId="18" fillId="5" borderId="9" xfId="15" applyFont="1" applyBorder="1" applyAlignment="1">
      <alignment horizontal="center" vertical="center"/>
    </xf>
    <xf numFmtId="49" fontId="18" fillId="5" borderId="9" xfId="14" applyNumberFormat="1" applyFont="1" applyBorder="1" applyAlignment="1">
      <alignment horizontal="left" vertical="center" wrapText="1"/>
    </xf>
    <xf numFmtId="49" fontId="18" fillId="5" borderId="9" xfId="14" applyNumberFormat="1" applyFont="1" applyBorder="1" applyAlignment="1">
      <alignment horizontal="center" vertical="center" wrapText="1"/>
    </xf>
    <xf numFmtId="0" fontId="18" fillId="3" borderId="9" xfId="15" applyFont="1" applyFill="1" applyBorder="1" applyAlignment="1">
      <alignment horizontal="center" vertical="center"/>
    </xf>
    <xf numFmtId="49" fontId="18" fillId="3" borderId="9" xfId="14" applyNumberFormat="1" applyFont="1" applyFill="1" applyBorder="1" applyAlignment="1">
      <alignment horizontal="left" vertical="center" wrapText="1"/>
    </xf>
    <xf numFmtId="49" fontId="18" fillId="3" borderId="9" xfId="14" applyNumberFormat="1" applyFont="1" applyFill="1" applyBorder="1" applyAlignment="1">
      <alignment horizontal="center" vertical="center" wrapText="1"/>
    </xf>
    <xf numFmtId="164" fontId="16" fillId="7" borderId="9" xfId="22" applyNumberFormat="1" applyFont="1" applyFill="1" applyBorder="1"/>
    <xf numFmtId="0" fontId="17" fillId="3" borderId="9" xfId="15" applyFont="1" applyFill="1" applyBorder="1" applyAlignment="1">
      <alignment horizontal="center" vertical="center"/>
    </xf>
    <xf numFmtId="0" fontId="17" fillId="5" borderId="9" xfId="14" applyFont="1" applyBorder="1" applyAlignment="1">
      <alignment horizontal="left" vertical="center" wrapText="1"/>
    </xf>
    <xf numFmtId="0" fontId="18" fillId="5" borderId="9" xfId="14" applyFont="1" applyBorder="1" applyAlignment="1">
      <alignment horizontal="left" vertical="center" wrapText="1"/>
    </xf>
    <xf numFmtId="0" fontId="18" fillId="0" borderId="9" xfId="4" applyFont="1" applyBorder="1" applyAlignment="1">
      <alignment horizontal="left" vertical="center" wrapText="1"/>
    </xf>
    <xf numFmtId="0" fontId="16" fillId="7" borderId="9" xfId="15" applyFont="1" applyFill="1" applyBorder="1" applyAlignment="1">
      <alignment horizontal="center" vertical="center"/>
    </xf>
    <xf numFmtId="0" fontId="23" fillId="0" borderId="0" xfId="0" applyFont="1" applyAlignment="1">
      <alignment vertical="center"/>
    </xf>
    <xf numFmtId="0" fontId="17" fillId="0" borderId="9" xfId="0" applyFont="1" applyBorder="1" applyAlignment="1">
      <alignment horizontal="center" vertical="center"/>
    </xf>
    <xf numFmtId="0" fontId="21" fillId="3" borderId="5" xfId="0" applyFont="1" applyFill="1" applyBorder="1" applyAlignment="1">
      <alignment vertical="center"/>
    </xf>
    <xf numFmtId="0" fontId="19" fillId="3" borderId="5" xfId="0" applyFont="1" applyFill="1" applyBorder="1" applyAlignment="1">
      <alignment vertical="center"/>
    </xf>
    <xf numFmtId="0" fontId="21" fillId="3" borderId="0" xfId="0" applyFont="1" applyFill="1" applyAlignment="1">
      <alignment vertical="center"/>
    </xf>
    <xf numFmtId="0" fontId="19" fillId="0" borderId="0" xfId="0" applyFont="1"/>
    <xf numFmtId="0" fontId="21" fillId="2" borderId="9" xfId="0" applyFont="1" applyFill="1" applyBorder="1" applyAlignment="1">
      <alignment horizontal="center" vertical="center" wrapText="1"/>
    </xf>
    <xf numFmtId="0" fontId="17" fillId="10" borderId="19" xfId="0" applyFont="1" applyFill="1" applyBorder="1" applyAlignment="1" applyProtection="1">
      <alignment horizontal="center" vertical="center" wrapText="1"/>
      <protection locked="0"/>
    </xf>
    <xf numFmtId="37" fontId="17" fillId="18" borderId="27" xfId="0" applyNumberFormat="1" applyFont="1" applyFill="1" applyBorder="1" applyAlignment="1" applyProtection="1">
      <alignment horizontal="right" vertical="center" wrapText="1"/>
      <protection locked="0"/>
    </xf>
    <xf numFmtId="0" fontId="24" fillId="3" borderId="0" xfId="0" applyFont="1" applyFill="1" applyAlignment="1">
      <alignment vertical="center"/>
    </xf>
    <xf numFmtId="0" fontId="16" fillId="3" borderId="5" xfId="1" applyFont="1" applyFill="1" applyBorder="1" applyAlignment="1">
      <alignment vertical="center"/>
    </xf>
    <xf numFmtId="0" fontId="16" fillId="3" borderId="0" xfId="1" applyFont="1" applyFill="1" applyAlignment="1">
      <alignment vertical="center"/>
    </xf>
    <xf numFmtId="0" fontId="17" fillId="3" borderId="0" xfId="1" applyFont="1" applyFill="1" applyAlignment="1">
      <alignment vertical="center"/>
    </xf>
    <xf numFmtId="0" fontId="25" fillId="0" borderId="0" xfId="0" applyFont="1"/>
    <xf numFmtId="0" fontId="20" fillId="3" borderId="0" xfId="0" applyFont="1" applyFill="1" applyAlignment="1">
      <alignment horizontal="left" vertical="center" wrapText="1"/>
    </xf>
    <xf numFmtId="0" fontId="19" fillId="3" borderId="0" xfId="0" applyFont="1" applyFill="1" applyAlignment="1">
      <alignment vertical="center" wrapText="1"/>
    </xf>
    <xf numFmtId="0" fontId="16" fillId="2" borderId="9" xfId="0" applyFont="1" applyFill="1" applyBorder="1" applyAlignment="1">
      <alignment horizontal="center" vertical="center" wrapText="1"/>
    </xf>
    <xf numFmtId="49" fontId="16" fillId="2" borderId="9" xfId="0" applyNumberFormat="1" applyFont="1" applyFill="1" applyBorder="1" applyAlignment="1">
      <alignment horizontal="center" vertical="center" wrapText="1"/>
    </xf>
    <xf numFmtId="0" fontId="16" fillId="2" borderId="9" xfId="4" applyFont="1" applyFill="1" applyBorder="1" applyAlignment="1">
      <alignment horizontal="left" vertical="center" wrapText="1"/>
    </xf>
    <xf numFmtId="49" fontId="16" fillId="2" borderId="9" xfId="4" applyNumberFormat="1" applyFont="1" applyFill="1" applyBorder="1" applyAlignment="1">
      <alignment horizontal="center" vertical="center" wrapText="1"/>
    </xf>
    <xf numFmtId="0" fontId="17" fillId="2" borderId="9" xfId="4" applyFont="1" applyFill="1" applyBorder="1" applyAlignment="1">
      <alignment horizontal="center" vertical="center" wrapText="1"/>
    </xf>
    <xf numFmtId="167" fontId="16" fillId="2" borderId="9" xfId="7" applyNumberFormat="1" applyFont="1" applyFill="1" applyBorder="1" applyAlignment="1" applyProtection="1">
      <alignment horizontal="right" vertical="center" wrapText="1"/>
      <protection locked="0"/>
    </xf>
    <xf numFmtId="0" fontId="27" fillId="0" borderId="0" xfId="0" applyFont="1"/>
    <xf numFmtId="0" fontId="17" fillId="3" borderId="9" xfId="4" applyFont="1" applyFill="1" applyBorder="1" applyAlignment="1">
      <alignment horizontal="left" vertical="center" wrapText="1"/>
    </xf>
    <xf numFmtId="49" fontId="17" fillId="0" borderId="9" xfId="4" applyNumberFormat="1" applyFont="1" applyBorder="1" applyAlignment="1">
      <alignment horizontal="center" vertical="center" wrapText="1"/>
    </xf>
    <xf numFmtId="0" fontId="17" fillId="0" borderId="9" xfId="4" applyFont="1" applyBorder="1" applyAlignment="1">
      <alignment horizontal="center" vertical="center" wrapText="1"/>
    </xf>
    <xf numFmtId="167" fontId="17" fillId="3" borderId="9" xfId="7" applyNumberFormat="1" applyFont="1" applyFill="1" applyBorder="1" applyAlignment="1" applyProtection="1">
      <alignment horizontal="right" vertical="center" wrapText="1"/>
      <protection locked="0"/>
    </xf>
    <xf numFmtId="0" fontId="17" fillId="3" borderId="9" xfId="4" applyFont="1" applyFill="1" applyBorder="1" applyAlignment="1">
      <alignment horizontal="center" vertical="center" wrapText="1"/>
    </xf>
    <xf numFmtId="49" fontId="17" fillId="3" borderId="9" xfId="4" applyNumberFormat="1" applyFont="1" applyFill="1" applyBorder="1" applyAlignment="1">
      <alignment horizontal="center" vertical="center" wrapText="1"/>
    </xf>
    <xf numFmtId="0" fontId="17" fillId="0" borderId="9" xfId="4" applyFont="1" applyBorder="1" applyAlignment="1">
      <alignment horizontal="left" vertical="center" wrapText="1"/>
    </xf>
    <xf numFmtId="0" fontId="18" fillId="0" borderId="9" xfId="6" applyFont="1" applyBorder="1" applyAlignment="1">
      <alignment horizontal="left" vertical="center" wrapText="1"/>
    </xf>
    <xf numFmtId="49" fontId="18" fillId="0" borderId="9" xfId="4" applyNumberFormat="1" applyFont="1" applyBorder="1" applyAlignment="1">
      <alignment horizontal="center" vertical="center" wrapText="1"/>
    </xf>
    <xf numFmtId="49" fontId="17" fillId="0" borderId="9" xfId="4" quotePrefix="1" applyNumberFormat="1" applyFont="1" applyBorder="1" applyAlignment="1">
      <alignment horizontal="center" vertical="center" wrapText="1"/>
    </xf>
    <xf numFmtId="49" fontId="18" fillId="0" borderId="9" xfId="4" quotePrefix="1" applyNumberFormat="1" applyFont="1" applyBorder="1" applyAlignment="1">
      <alignment horizontal="center" vertical="center" wrapText="1"/>
    </xf>
    <xf numFmtId="0" fontId="21" fillId="3" borderId="0" xfId="0" applyFont="1" applyFill="1" applyAlignment="1">
      <alignment horizontal="center" vertical="center"/>
    </xf>
    <xf numFmtId="0" fontId="19" fillId="3" borderId="0" xfId="0" applyFont="1" applyFill="1" applyAlignment="1">
      <alignment horizontal="center" vertical="center"/>
    </xf>
    <xf numFmtId="0" fontId="21" fillId="0" borderId="0" xfId="0" applyFont="1" applyAlignment="1">
      <alignment wrapText="1"/>
    </xf>
    <xf numFmtId="0" fontId="23" fillId="0" borderId="0" xfId="0" applyFont="1" applyAlignment="1">
      <alignment wrapText="1"/>
    </xf>
    <xf numFmtId="0" fontId="23" fillId="0" borderId="0" xfId="0" applyFont="1"/>
    <xf numFmtId="0" fontId="21" fillId="7" borderId="9" xfId="0" applyFont="1" applyFill="1" applyBorder="1" applyAlignment="1">
      <alignment horizontal="center" vertical="center" wrapText="1"/>
    </xf>
    <xf numFmtId="167" fontId="16" fillId="7" borderId="15" xfId="0" applyNumberFormat="1" applyFont="1" applyFill="1" applyBorder="1" applyAlignment="1">
      <alignment horizontal="center" vertical="center" wrapText="1"/>
    </xf>
    <xf numFmtId="49" fontId="21" fillId="3" borderId="9" xfId="0" applyNumberFormat="1" applyFont="1" applyFill="1" applyBorder="1" applyAlignment="1">
      <alignment horizontal="center" vertical="center"/>
    </xf>
    <xf numFmtId="49" fontId="21" fillId="3" borderId="9" xfId="0" applyNumberFormat="1" applyFont="1" applyFill="1" applyBorder="1" applyAlignment="1">
      <alignment horizontal="left" vertical="center" wrapText="1"/>
    </xf>
    <xf numFmtId="49" fontId="21" fillId="3" borderId="9" xfId="15" applyNumberFormat="1" applyFont="1" applyFill="1" applyBorder="1" applyAlignment="1">
      <alignment horizontal="center" vertical="center" wrapText="1"/>
    </xf>
    <xf numFmtId="0" fontId="21" fillId="0" borderId="0" xfId="0" applyFont="1"/>
    <xf numFmtId="49" fontId="19" fillId="3" borderId="9" xfId="0" applyNumberFormat="1" applyFont="1" applyFill="1" applyBorder="1" applyAlignment="1">
      <alignment horizontal="center" vertical="center"/>
    </xf>
    <xf numFmtId="49" fontId="19" fillId="3" borderId="9" xfId="0" applyNumberFormat="1" applyFont="1" applyFill="1" applyBorder="1" applyAlignment="1">
      <alignment horizontal="left" vertical="center" wrapText="1"/>
    </xf>
    <xf numFmtId="49" fontId="19" fillId="3" borderId="9" xfId="15" applyNumberFormat="1" applyFont="1" applyFill="1" applyBorder="1" applyAlignment="1">
      <alignment horizontal="center" vertical="center" wrapText="1"/>
    </xf>
    <xf numFmtId="165" fontId="17" fillId="3" borderId="14" xfId="7" applyFont="1" applyFill="1" applyBorder="1" applyAlignment="1" applyProtection="1">
      <alignment horizontal="right" vertical="center" wrapText="1"/>
      <protection locked="0"/>
    </xf>
    <xf numFmtId="165" fontId="16" fillId="3" borderId="14" xfId="7" applyFont="1" applyFill="1" applyBorder="1" applyAlignment="1" applyProtection="1">
      <alignment horizontal="right" vertical="center" wrapText="1"/>
      <protection locked="0"/>
    </xf>
    <xf numFmtId="164" fontId="17" fillId="3" borderId="14" xfId="7" applyNumberFormat="1" applyFont="1" applyFill="1" applyBorder="1" applyAlignment="1" applyProtection="1">
      <alignment horizontal="right" vertical="center" wrapText="1"/>
      <protection locked="0"/>
    </xf>
    <xf numFmtId="0" fontId="23" fillId="3" borderId="0" xfId="0" applyFont="1" applyFill="1" applyAlignment="1">
      <alignment vertical="center"/>
    </xf>
    <xf numFmtId="0" fontId="19" fillId="3" borderId="8" xfId="0" applyFont="1" applyFill="1" applyBorder="1" applyAlignment="1">
      <alignment vertical="center"/>
    </xf>
    <xf numFmtId="0" fontId="25" fillId="3" borderId="0" xfId="0" applyFont="1" applyFill="1"/>
    <xf numFmtId="0" fontId="16" fillId="2" borderId="9" xfId="0" applyFont="1" applyFill="1" applyBorder="1" applyAlignment="1">
      <alignment horizontal="center" vertical="center"/>
    </xf>
    <xf numFmtId="0" fontId="16" fillId="2" borderId="9" xfId="14" applyFont="1" applyFill="1" applyBorder="1" applyAlignment="1">
      <alignment horizontal="left" vertical="center" wrapText="1"/>
    </xf>
    <xf numFmtId="0" fontId="16" fillId="2" borderId="9" xfId="14" applyFont="1" applyFill="1" applyBorder="1" applyAlignment="1">
      <alignment horizontal="center" vertical="center" wrapText="1"/>
    </xf>
    <xf numFmtId="4" fontId="17" fillId="3" borderId="14" xfId="0" applyNumberFormat="1" applyFont="1" applyFill="1" applyBorder="1" applyAlignment="1" applyProtection="1">
      <alignment horizontal="center" vertical="center" wrapText="1"/>
      <protection locked="0"/>
    </xf>
    <xf numFmtId="4" fontId="17" fillId="3" borderId="14" xfId="0" applyNumberFormat="1" applyFont="1" applyFill="1" applyBorder="1" applyAlignment="1" applyProtection="1">
      <alignment horizontal="left" vertical="center" wrapText="1"/>
      <protection locked="0"/>
    </xf>
    <xf numFmtId="49" fontId="17" fillId="3" borderId="14" xfId="0" applyNumberFormat="1" applyFont="1" applyFill="1" applyBorder="1" applyAlignment="1" applyProtection="1">
      <alignment horizontal="center" vertical="center" wrapText="1"/>
      <protection locked="0"/>
    </xf>
    <xf numFmtId="167" fontId="17" fillId="0" borderId="14" xfId="0" applyNumberFormat="1" applyFont="1" applyBorder="1" applyAlignment="1" applyProtection="1">
      <alignment horizontal="right" vertical="center" wrapText="1"/>
      <protection locked="0"/>
    </xf>
    <xf numFmtId="4" fontId="18" fillId="3" borderId="14" xfId="0" applyNumberFormat="1" applyFont="1" applyFill="1" applyBorder="1" applyAlignment="1" applyProtection="1">
      <alignment horizontal="left" vertical="center" wrapText="1"/>
      <protection locked="0"/>
    </xf>
    <xf numFmtId="49" fontId="18" fillId="3" borderId="14" xfId="0" applyNumberFormat="1" applyFont="1" applyFill="1" applyBorder="1" applyAlignment="1" applyProtection="1">
      <alignment horizontal="center" vertical="center" wrapText="1"/>
      <protection locked="0"/>
    </xf>
    <xf numFmtId="0" fontId="26" fillId="3" borderId="0" xfId="0" applyFont="1" applyFill="1"/>
    <xf numFmtId="0" fontId="26" fillId="0" borderId="0" xfId="0" applyFont="1"/>
    <xf numFmtId="168" fontId="16" fillId="2" borderId="9" xfId="7" applyNumberFormat="1" applyFont="1" applyFill="1" applyBorder="1" applyAlignment="1" applyProtection="1">
      <alignment horizontal="right" vertical="center" wrapText="1"/>
      <protection locked="0"/>
    </xf>
    <xf numFmtId="0" fontId="17" fillId="3" borderId="14" xfId="0" applyFont="1" applyFill="1" applyBorder="1" applyAlignment="1" applyProtection="1">
      <alignment horizontal="center" vertical="center" wrapText="1"/>
      <protection locked="0"/>
    </xf>
    <xf numFmtId="0" fontId="17" fillId="3" borderId="14" xfId="0" applyFont="1" applyFill="1" applyBorder="1" applyAlignment="1" applyProtection="1">
      <alignment horizontal="left" vertical="center" wrapText="1"/>
      <protection locked="0"/>
    </xf>
    <xf numFmtId="168" fontId="17" fillId="3" borderId="14" xfId="0" applyNumberFormat="1" applyFont="1" applyFill="1" applyBorder="1" applyAlignment="1" applyProtection="1">
      <alignment horizontal="right" vertical="center" wrapText="1"/>
      <protection locked="0"/>
    </xf>
    <xf numFmtId="0" fontId="27" fillId="3" borderId="0" xfId="0" applyFont="1" applyFill="1"/>
    <xf numFmtId="0" fontId="29" fillId="4" borderId="0" xfId="12" applyFont="1" applyFill="1" applyAlignment="1">
      <alignment vertical="center"/>
    </xf>
    <xf numFmtId="0" fontId="29" fillId="4" borderId="0" xfId="12" applyFont="1" applyFill="1"/>
    <xf numFmtId="0" fontId="18" fillId="3" borderId="0" xfId="11" applyFont="1" applyFill="1" applyAlignment="1">
      <alignment horizontal="center" vertical="center"/>
    </xf>
    <xf numFmtId="0" fontId="17" fillId="3" borderId="0" xfId="11" applyFont="1" applyFill="1"/>
    <xf numFmtId="0" fontId="29" fillId="3" borderId="0" xfId="12" applyFont="1" applyFill="1"/>
    <xf numFmtId="0" fontId="24" fillId="3" borderId="0" xfId="11" applyFont="1" applyFill="1" applyAlignment="1">
      <alignment horizontal="left" vertical="top"/>
    </xf>
    <xf numFmtId="0" fontId="24" fillId="3" borderId="0" xfId="11" applyFont="1" applyFill="1" applyAlignment="1">
      <alignment horizontal="left" vertical="top" wrapText="1"/>
    </xf>
    <xf numFmtId="0" fontId="31" fillId="3" borderId="0" xfId="11" applyFont="1" applyFill="1" applyAlignment="1">
      <alignment horizontal="left" vertical="top"/>
    </xf>
    <xf numFmtId="0" fontId="17" fillId="3" borderId="0" xfId="11" applyFont="1" applyFill="1" applyAlignment="1">
      <alignment horizontal="left" vertical="top"/>
    </xf>
    <xf numFmtId="0" fontId="19" fillId="3" borderId="0" xfId="11" applyFont="1" applyFill="1" applyAlignment="1">
      <alignment horizontal="left" vertical="top"/>
    </xf>
    <xf numFmtId="0" fontId="19" fillId="3" borderId="0" xfId="12" applyFont="1" applyFill="1"/>
    <xf numFmtId="37" fontId="17" fillId="3" borderId="0" xfId="11" applyNumberFormat="1" applyFont="1" applyFill="1" applyAlignment="1">
      <alignment horizontal="left"/>
    </xf>
    <xf numFmtId="0" fontId="21" fillId="3" borderId="0" xfId="12" applyFont="1" applyFill="1" applyAlignment="1">
      <alignment horizontal="center"/>
    </xf>
    <xf numFmtId="0" fontId="21" fillId="3" borderId="0" xfId="12" applyFont="1" applyFill="1"/>
    <xf numFmtId="0" fontId="19" fillId="4" borderId="0" xfId="12" applyFont="1" applyFill="1"/>
    <xf numFmtId="0" fontId="16" fillId="6" borderId="15" xfId="0" applyFont="1" applyFill="1" applyBorder="1" applyAlignment="1">
      <alignment horizontal="center" vertical="center" wrapText="1"/>
    </xf>
    <xf numFmtId="0" fontId="21" fillId="3" borderId="0" xfId="11" applyFont="1" applyFill="1"/>
    <xf numFmtId="0" fontId="19" fillId="3" borderId="0" xfId="11" applyFont="1" applyFill="1"/>
    <xf numFmtId="167" fontId="19" fillId="3" borderId="0" xfId="13" applyNumberFormat="1" applyFont="1" applyFill="1">
      <protection locked="0"/>
    </xf>
    <xf numFmtId="167" fontId="21" fillId="3" borderId="0" xfId="13" applyNumberFormat="1" applyFont="1" applyFill="1">
      <protection locked="0"/>
    </xf>
    <xf numFmtId="0" fontId="29" fillId="0" borderId="0" xfId="0" applyFont="1"/>
    <xf numFmtId="0" fontId="23" fillId="3" borderId="0" xfId="11" applyFont="1" applyFill="1"/>
    <xf numFmtId="167" fontId="23" fillId="3" borderId="0" xfId="13" applyNumberFormat="1" applyFont="1" applyFill="1">
      <protection locked="0"/>
    </xf>
    <xf numFmtId="0" fontId="29" fillId="3" borderId="0" xfId="12" applyFont="1" applyFill="1" applyAlignment="1">
      <alignment horizontal="center"/>
    </xf>
    <xf numFmtId="0" fontId="21" fillId="3" borderId="5" xfId="12" applyFont="1" applyFill="1" applyBorder="1"/>
    <xf numFmtId="0" fontId="19" fillId="3" borderId="5" xfId="12" applyFont="1" applyFill="1" applyBorder="1"/>
    <xf numFmtId="0" fontId="19" fillId="3" borderId="0" xfId="12" applyFont="1" applyFill="1" applyAlignment="1">
      <alignment horizontal="center"/>
    </xf>
    <xf numFmtId="0" fontId="29" fillId="4" borderId="0" xfId="12" applyFont="1" applyFill="1" applyAlignment="1">
      <alignment horizontal="center"/>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17" fillId="3" borderId="0" xfId="0" applyFont="1" applyFill="1" applyAlignment="1">
      <alignment horizontal="left" vertical="center" wrapText="1"/>
    </xf>
    <xf numFmtId="0" fontId="20" fillId="3" borderId="0" xfId="0" applyFont="1" applyFill="1" applyAlignment="1">
      <alignment horizontal="left" vertical="center" wrapText="1"/>
    </xf>
    <xf numFmtId="0" fontId="16" fillId="3" borderId="0" xfId="0" applyFont="1" applyFill="1" applyAlignment="1">
      <alignment horizontal="right" vertical="center" wrapText="1"/>
    </xf>
    <xf numFmtId="0" fontId="18" fillId="3" borderId="0" xfId="0" applyFont="1" applyFill="1" applyAlignment="1">
      <alignment horizontal="right" vertical="center" wrapText="1"/>
    </xf>
    <xf numFmtId="0" fontId="16" fillId="3" borderId="0" xfId="0" applyFont="1" applyFill="1" applyAlignment="1">
      <alignment horizontal="center" vertical="center" wrapText="1"/>
    </xf>
    <xf numFmtId="0" fontId="18" fillId="3" borderId="0" xfId="0" applyFont="1" applyFill="1" applyAlignment="1">
      <alignment horizontal="center" vertical="center"/>
    </xf>
    <xf numFmtId="0" fontId="19" fillId="3" borderId="0" xfId="0" applyFont="1" applyFill="1" applyAlignment="1">
      <alignment horizontal="left" vertical="center"/>
    </xf>
    <xf numFmtId="0" fontId="21" fillId="3" borderId="0" xfId="0" applyFont="1" applyFill="1" applyAlignment="1">
      <alignment horizontal="right" vertical="center" wrapText="1"/>
    </xf>
    <xf numFmtId="0" fontId="23" fillId="3" borderId="0" xfId="0" applyFont="1" applyFill="1" applyAlignment="1">
      <alignment horizontal="right" vertical="center" wrapText="1"/>
    </xf>
    <xf numFmtId="0" fontId="21" fillId="3" borderId="0" xfId="0" applyFont="1" applyFill="1" applyAlignment="1">
      <alignment horizontal="center" vertical="center" wrapText="1"/>
    </xf>
    <xf numFmtId="0" fontId="23" fillId="3" borderId="0" xfId="0" applyFont="1" applyFill="1" applyAlignment="1">
      <alignment horizontal="center" vertical="center"/>
    </xf>
    <xf numFmtId="0" fontId="20" fillId="3" borderId="0" xfId="0" applyFont="1" applyFill="1" applyAlignment="1">
      <alignment horizontal="left" vertical="center"/>
    </xf>
    <xf numFmtId="0" fontId="19" fillId="3" borderId="0" xfId="0" applyFont="1" applyFill="1" applyAlignment="1">
      <alignment horizontal="left"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49" fontId="16" fillId="2" borderId="12" xfId="0" applyNumberFormat="1"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0" fontId="26" fillId="2" borderId="13" xfId="0" applyFont="1" applyFill="1" applyBorder="1" applyAlignment="1">
      <alignment vertical="center"/>
    </xf>
    <xf numFmtId="167" fontId="16" fillId="2" borderId="10" xfId="7" applyNumberFormat="1" applyFont="1" applyFill="1" applyBorder="1" applyAlignment="1" applyProtection="1">
      <alignment horizontal="center" vertical="center" wrapText="1"/>
      <protection locked="0"/>
    </xf>
    <xf numFmtId="167" fontId="16" fillId="2" borderId="11" xfId="7" applyNumberFormat="1" applyFont="1" applyFill="1" applyBorder="1" applyAlignment="1" applyProtection="1">
      <alignment horizontal="center" vertical="center" wrapText="1"/>
      <protection locked="0"/>
    </xf>
    <xf numFmtId="49" fontId="19" fillId="3" borderId="9" xfId="0" applyNumberFormat="1" applyFont="1" applyFill="1" applyBorder="1" applyAlignment="1">
      <alignment horizontal="center" vertical="center"/>
    </xf>
    <xf numFmtId="49" fontId="19" fillId="3" borderId="12" xfId="0" applyNumberFormat="1" applyFont="1" applyFill="1" applyBorder="1" applyAlignment="1">
      <alignment horizontal="center" vertical="center"/>
    </xf>
    <xf numFmtId="49" fontId="19" fillId="3" borderId="16" xfId="0" applyNumberFormat="1" applyFont="1" applyFill="1" applyBorder="1" applyAlignment="1">
      <alignment horizontal="center" vertical="center"/>
    </xf>
    <xf numFmtId="49" fontId="19" fillId="3" borderId="13" xfId="0" applyNumberFormat="1" applyFont="1" applyFill="1" applyBorder="1" applyAlignment="1">
      <alignment horizontal="center" vertical="center"/>
    </xf>
    <xf numFmtId="0" fontId="28" fillId="0" borderId="0" xfId="11" applyFont="1" applyAlignment="1">
      <alignment horizontal="right" vertical="center" wrapText="1"/>
    </xf>
    <xf numFmtId="0" fontId="30" fillId="3" borderId="0" xfId="11" applyFont="1" applyFill="1" applyAlignment="1">
      <alignment horizontal="right" vertical="center" wrapText="1"/>
    </xf>
    <xf numFmtId="0" fontId="16" fillId="0" borderId="0" xfId="11" applyFont="1" applyAlignment="1">
      <alignment horizontal="center" vertical="center" wrapText="1"/>
    </xf>
    <xf numFmtId="0" fontId="18" fillId="3" borderId="0" xfId="11" applyFont="1" applyFill="1" applyAlignment="1">
      <alignment horizontal="center" vertical="center"/>
    </xf>
    <xf numFmtId="0" fontId="20" fillId="3" borderId="0" xfId="11" applyFont="1" applyFill="1" applyAlignment="1">
      <alignment horizontal="left" vertical="center" wrapText="1"/>
    </xf>
    <xf numFmtId="0" fontId="16" fillId="3" borderId="0" xfId="11" applyFont="1" applyFill="1" applyAlignment="1">
      <alignment horizontal="left" vertical="center"/>
    </xf>
    <xf numFmtId="0" fontId="31" fillId="3" borderId="0" xfId="11" applyFont="1" applyFill="1" applyAlignment="1">
      <alignment horizontal="left" vertical="center" wrapText="1"/>
    </xf>
    <xf numFmtId="0" fontId="17" fillId="3" borderId="0" xfId="11" applyFont="1" applyFill="1" applyAlignment="1">
      <alignment horizontal="left" vertical="center" wrapText="1"/>
    </xf>
    <xf numFmtId="0" fontId="32" fillId="3" borderId="0" xfId="11" applyFont="1" applyFill="1" applyAlignment="1">
      <alignment horizontal="left" vertical="center" wrapText="1"/>
    </xf>
    <xf numFmtId="0" fontId="20" fillId="3" borderId="0" xfId="11" applyFont="1" applyFill="1" applyAlignment="1">
      <alignment horizontal="left" vertical="top" wrapText="1"/>
    </xf>
    <xf numFmtId="0" fontId="19" fillId="3" borderId="0" xfId="11" applyFont="1" applyFill="1" applyAlignment="1">
      <alignment horizontal="left" vertical="top" wrapText="1"/>
    </xf>
    <xf numFmtId="0" fontId="31" fillId="3" borderId="0" xfId="11" applyFont="1" applyFill="1" applyAlignment="1">
      <alignment horizontal="left" vertical="top" wrapText="1"/>
    </xf>
    <xf numFmtId="0" fontId="24" fillId="3" borderId="0" xfId="11" applyFont="1" applyFill="1" applyAlignment="1">
      <alignment horizontal="left" vertical="top" wrapText="1"/>
    </xf>
    <xf numFmtId="37" fontId="17" fillId="3" borderId="0" xfId="11" applyNumberFormat="1" applyFont="1" applyFill="1" applyAlignment="1">
      <alignment horizontal="left"/>
    </xf>
    <xf numFmtId="0" fontId="21" fillId="3" borderId="5" xfId="17" applyFont="1" applyFill="1" applyBorder="1" applyAlignment="1">
      <alignment horizontal="left" vertical="center"/>
    </xf>
    <xf numFmtId="0" fontId="16" fillId="6" borderId="15" xfId="0" applyFont="1" applyFill="1" applyBorder="1" applyAlignment="1">
      <alignment horizontal="center" vertical="center" wrapText="1"/>
    </xf>
    <xf numFmtId="0" fontId="16" fillId="6" borderId="15" xfId="0" applyFont="1" applyFill="1" applyBorder="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png"/><Relationship Id="rId12" Type="http://schemas.openxmlformats.org/officeDocument/2006/relationships/image" Target="../media/image14.jpeg"/><Relationship Id="rId2" Type="http://schemas.openxmlformats.org/officeDocument/2006/relationships/image" Target="../media/image4.png"/><Relationship Id="rId16" Type="http://schemas.openxmlformats.org/officeDocument/2006/relationships/image" Target="../media/image17.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cid:image001.png@01D924FE.E96A4810" TargetMode="External"/><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1"/>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6997"/>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1"/>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26"/>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0"/>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2"/>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1"/>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xdr:col>
      <xdr:colOff>419100</xdr:colOff>
      <xdr:row>5</xdr:row>
      <xdr:rowOff>95250</xdr:rowOff>
    </xdr:from>
    <xdr:ext cx="1411605" cy="412325"/>
    <xdr:pic>
      <xdr:nvPicPr>
        <xdr:cNvPr id="100" name="Picture 99" descr="vfm-logo_915970.jpg">
          <a:extLst>
            <a:ext uri="{FF2B5EF4-FFF2-40B4-BE49-F238E27FC236}">
              <a16:creationId xmlns:a16="http://schemas.microsoft.com/office/drawing/2014/main" id="{00000000-0008-0000-0D00-000064000000}"/>
            </a:ext>
          </a:extLst>
        </xdr:cNvPr>
        <xdr:cNvPicPr>
          <a:picLocks noChangeAspect="1"/>
        </xdr:cNvPicPr>
      </xdr:nvPicPr>
      <xdr:blipFill>
        <a:blip xmlns:r="http://schemas.openxmlformats.org/officeDocument/2006/relationships" r:embed="rId1" cstate="print"/>
        <a:stretch>
          <a:fillRect/>
        </a:stretch>
      </xdr:blipFill>
      <xdr:spPr>
        <a:xfrm>
          <a:off x="4480560" y="3402330"/>
          <a:ext cx="1411605" cy="412325"/>
        </a:xfrm>
        <a:prstGeom prst="rect">
          <a:avLst/>
        </a:prstGeom>
      </xdr:spPr>
    </xdr:pic>
    <xdr:clientData/>
  </xdr:oneCellAnchor>
  <xdr:twoCellAnchor editAs="oneCell">
    <xdr:from>
      <xdr:col>2</xdr:col>
      <xdr:colOff>285751</xdr:colOff>
      <xdr:row>8</xdr:row>
      <xdr:rowOff>238125</xdr:rowOff>
    </xdr:from>
    <xdr:to>
      <xdr:col>3</xdr:col>
      <xdr:colOff>6921</xdr:colOff>
      <xdr:row>8</xdr:row>
      <xdr:rowOff>607644</xdr:rowOff>
    </xdr:to>
    <xdr:pic>
      <xdr:nvPicPr>
        <xdr:cNvPr id="103" name="Picture 102">
          <a:extLst>
            <a:ext uri="{FF2B5EF4-FFF2-40B4-BE49-F238E27FC236}">
              <a16:creationId xmlns:a16="http://schemas.microsoft.com/office/drawing/2014/main" id="{00000000-0008-0000-0D00-00006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38626" y="5905500"/>
          <a:ext cx="1946910" cy="369519"/>
        </a:xfrm>
        <a:prstGeom prst="rect">
          <a:avLst/>
        </a:prstGeom>
        <a:noFill/>
      </xdr:spPr>
    </xdr:pic>
    <xdr:clientData/>
  </xdr:twoCellAnchor>
  <xdr:twoCellAnchor editAs="oneCell">
    <xdr:from>
      <xdr:col>2</xdr:col>
      <xdr:colOff>590551</xdr:colOff>
      <xdr:row>12</xdr:row>
      <xdr:rowOff>142876</xdr:rowOff>
    </xdr:from>
    <xdr:to>
      <xdr:col>2</xdr:col>
      <xdr:colOff>1706881</xdr:colOff>
      <xdr:row>12</xdr:row>
      <xdr:rowOff>535994</xdr:rowOff>
    </xdr:to>
    <xdr:pic>
      <xdr:nvPicPr>
        <xdr:cNvPr id="107" name="Picture 106">
          <a:extLst>
            <a:ext uri="{FF2B5EF4-FFF2-40B4-BE49-F238E27FC236}">
              <a16:creationId xmlns:a16="http://schemas.microsoft.com/office/drawing/2014/main" id="{00000000-0008-0000-0D00-00006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2011" y="8890636"/>
          <a:ext cx="1116330" cy="393118"/>
        </a:xfrm>
        <a:prstGeom prst="rect">
          <a:avLst/>
        </a:prstGeom>
      </xdr:spPr>
    </xdr:pic>
    <xdr:clientData/>
  </xdr:twoCellAnchor>
  <xdr:twoCellAnchor editAs="oneCell">
    <xdr:from>
      <xdr:col>2</xdr:col>
      <xdr:colOff>533401</xdr:colOff>
      <xdr:row>13</xdr:row>
      <xdr:rowOff>95250</xdr:rowOff>
    </xdr:from>
    <xdr:to>
      <xdr:col>2</xdr:col>
      <xdr:colOff>1767841</xdr:colOff>
      <xdr:row>13</xdr:row>
      <xdr:rowOff>557814</xdr:rowOff>
    </xdr:to>
    <xdr:pic>
      <xdr:nvPicPr>
        <xdr:cNvPr id="108" name="Picture 107">
          <a:extLst>
            <a:ext uri="{FF2B5EF4-FFF2-40B4-BE49-F238E27FC236}">
              <a16:creationId xmlns:a16="http://schemas.microsoft.com/office/drawing/2014/main" id="{00000000-0008-0000-0D00-00006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9620250"/>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14</xdr:row>
      <xdr:rowOff>142875</xdr:rowOff>
    </xdr:from>
    <xdr:to>
      <xdr:col>2</xdr:col>
      <xdr:colOff>1767841</xdr:colOff>
      <xdr:row>14</xdr:row>
      <xdr:rowOff>605439</xdr:rowOff>
    </xdr:to>
    <xdr:pic>
      <xdr:nvPicPr>
        <xdr:cNvPr id="109" name="Picture 108">
          <a:extLst>
            <a:ext uri="{FF2B5EF4-FFF2-40B4-BE49-F238E27FC236}">
              <a16:creationId xmlns:a16="http://schemas.microsoft.com/office/drawing/2014/main" id="{00000000-0008-0000-0D00-00006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0445115"/>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15</xdr:row>
      <xdr:rowOff>142875</xdr:rowOff>
    </xdr:from>
    <xdr:to>
      <xdr:col>2</xdr:col>
      <xdr:colOff>1767841</xdr:colOff>
      <xdr:row>15</xdr:row>
      <xdr:rowOff>605439</xdr:rowOff>
    </xdr:to>
    <xdr:pic>
      <xdr:nvPicPr>
        <xdr:cNvPr id="110" name="Picture 109">
          <a:extLst>
            <a:ext uri="{FF2B5EF4-FFF2-40B4-BE49-F238E27FC236}">
              <a16:creationId xmlns:a16="http://schemas.microsoft.com/office/drawing/2014/main" id="{00000000-0008-0000-0D00-00006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1222355"/>
          <a:ext cx="1234440" cy="462564"/>
        </a:xfrm>
        <a:prstGeom prst="rect">
          <a:avLst/>
        </a:prstGeom>
        <a:noFill/>
        <a:ln w="1">
          <a:noFill/>
          <a:miter lim="800000"/>
          <a:headEnd/>
          <a:tailEnd type="none" w="med" len="med"/>
        </a:ln>
        <a:effectLst/>
      </xdr:spPr>
    </xdr:pic>
    <xdr:clientData/>
  </xdr:twoCellAnchor>
  <xdr:twoCellAnchor editAs="oneCell">
    <xdr:from>
      <xdr:col>2</xdr:col>
      <xdr:colOff>247650</xdr:colOff>
      <xdr:row>16</xdr:row>
      <xdr:rowOff>209550</xdr:rowOff>
    </xdr:from>
    <xdr:to>
      <xdr:col>2</xdr:col>
      <xdr:colOff>2093595</xdr:colOff>
      <xdr:row>16</xdr:row>
      <xdr:rowOff>537986</xdr:rowOff>
    </xdr:to>
    <xdr:pic>
      <xdr:nvPicPr>
        <xdr:cNvPr id="111" name="Picture 110" descr="6098e4vinacapital-010.jpg">
          <a:extLst>
            <a:ext uri="{FF2B5EF4-FFF2-40B4-BE49-F238E27FC236}">
              <a16:creationId xmlns:a16="http://schemas.microsoft.com/office/drawing/2014/main" id="{00000000-0008-0000-0D00-00006F000000}"/>
            </a:ext>
          </a:extLst>
        </xdr:cNvPr>
        <xdr:cNvPicPr>
          <a:picLocks noChangeAspect="1"/>
        </xdr:cNvPicPr>
      </xdr:nvPicPr>
      <xdr:blipFill>
        <a:blip xmlns:r="http://schemas.openxmlformats.org/officeDocument/2006/relationships" r:embed="rId5" cstate="print"/>
        <a:stretch>
          <a:fillRect/>
        </a:stretch>
      </xdr:blipFill>
      <xdr:spPr>
        <a:xfrm>
          <a:off x="4309110" y="12066270"/>
          <a:ext cx="1845945" cy="328436"/>
        </a:xfrm>
        <a:prstGeom prst="rect">
          <a:avLst/>
        </a:prstGeom>
      </xdr:spPr>
    </xdr:pic>
    <xdr:clientData/>
  </xdr:twoCellAnchor>
  <xdr:twoCellAnchor editAs="oneCell">
    <xdr:from>
      <xdr:col>2</xdr:col>
      <xdr:colOff>276225</xdr:colOff>
      <xdr:row>17</xdr:row>
      <xdr:rowOff>228600</xdr:rowOff>
    </xdr:from>
    <xdr:to>
      <xdr:col>2</xdr:col>
      <xdr:colOff>2122170</xdr:colOff>
      <xdr:row>17</xdr:row>
      <xdr:rowOff>557036</xdr:rowOff>
    </xdr:to>
    <xdr:pic>
      <xdr:nvPicPr>
        <xdr:cNvPr id="112" name="Picture 111" descr="6098e4vinacapital-010.jpg">
          <a:extLst>
            <a:ext uri="{FF2B5EF4-FFF2-40B4-BE49-F238E27FC236}">
              <a16:creationId xmlns:a16="http://schemas.microsoft.com/office/drawing/2014/main" id="{00000000-0008-0000-0D00-000070000000}"/>
            </a:ext>
          </a:extLst>
        </xdr:cNvPr>
        <xdr:cNvPicPr>
          <a:picLocks noChangeAspect="1"/>
        </xdr:cNvPicPr>
      </xdr:nvPicPr>
      <xdr:blipFill>
        <a:blip xmlns:r="http://schemas.openxmlformats.org/officeDocument/2006/relationships" r:embed="rId5" cstate="print"/>
        <a:stretch>
          <a:fillRect/>
        </a:stretch>
      </xdr:blipFill>
      <xdr:spPr>
        <a:xfrm>
          <a:off x="4337685" y="12862560"/>
          <a:ext cx="1845945" cy="328436"/>
        </a:xfrm>
        <a:prstGeom prst="rect">
          <a:avLst/>
        </a:prstGeom>
      </xdr:spPr>
    </xdr:pic>
    <xdr:clientData/>
  </xdr:twoCellAnchor>
  <xdr:twoCellAnchor editAs="oneCell">
    <xdr:from>
      <xdr:col>2</xdr:col>
      <xdr:colOff>276225</xdr:colOff>
      <xdr:row>18</xdr:row>
      <xdr:rowOff>228600</xdr:rowOff>
    </xdr:from>
    <xdr:to>
      <xdr:col>2</xdr:col>
      <xdr:colOff>2122170</xdr:colOff>
      <xdr:row>18</xdr:row>
      <xdr:rowOff>557036</xdr:rowOff>
    </xdr:to>
    <xdr:pic>
      <xdr:nvPicPr>
        <xdr:cNvPr id="113" name="Picture 112" descr="6098e4vinacapital-010.jpg">
          <a:extLst>
            <a:ext uri="{FF2B5EF4-FFF2-40B4-BE49-F238E27FC236}">
              <a16:creationId xmlns:a16="http://schemas.microsoft.com/office/drawing/2014/main" id="{00000000-0008-0000-0D00-000071000000}"/>
            </a:ext>
          </a:extLst>
        </xdr:cNvPr>
        <xdr:cNvPicPr>
          <a:picLocks noChangeAspect="1"/>
        </xdr:cNvPicPr>
      </xdr:nvPicPr>
      <xdr:blipFill>
        <a:blip xmlns:r="http://schemas.openxmlformats.org/officeDocument/2006/relationships" r:embed="rId5" cstate="print"/>
        <a:stretch>
          <a:fillRect/>
        </a:stretch>
      </xdr:blipFill>
      <xdr:spPr>
        <a:xfrm>
          <a:off x="4337685" y="13639800"/>
          <a:ext cx="1845945" cy="328436"/>
        </a:xfrm>
        <a:prstGeom prst="rect">
          <a:avLst/>
        </a:prstGeom>
      </xdr:spPr>
    </xdr:pic>
    <xdr:clientData/>
  </xdr:twoCellAnchor>
  <xdr:twoCellAnchor editAs="oneCell">
    <xdr:from>
      <xdr:col>2</xdr:col>
      <xdr:colOff>257175</xdr:colOff>
      <xdr:row>19</xdr:row>
      <xdr:rowOff>285750</xdr:rowOff>
    </xdr:from>
    <xdr:to>
      <xdr:col>2</xdr:col>
      <xdr:colOff>2103120</xdr:colOff>
      <xdr:row>19</xdr:row>
      <xdr:rowOff>614186</xdr:rowOff>
    </xdr:to>
    <xdr:pic>
      <xdr:nvPicPr>
        <xdr:cNvPr id="114" name="Picture 113" descr="6098e4vinacapital-010.jpg">
          <a:extLst>
            <a:ext uri="{FF2B5EF4-FFF2-40B4-BE49-F238E27FC236}">
              <a16:creationId xmlns:a16="http://schemas.microsoft.com/office/drawing/2014/main" id="{00000000-0008-0000-0D00-000072000000}"/>
            </a:ext>
          </a:extLst>
        </xdr:cNvPr>
        <xdr:cNvPicPr>
          <a:picLocks noChangeAspect="1"/>
        </xdr:cNvPicPr>
      </xdr:nvPicPr>
      <xdr:blipFill>
        <a:blip xmlns:r="http://schemas.openxmlformats.org/officeDocument/2006/relationships" r:embed="rId5" cstate="print"/>
        <a:stretch>
          <a:fillRect/>
        </a:stretch>
      </xdr:blipFill>
      <xdr:spPr>
        <a:xfrm>
          <a:off x="4318635" y="14474190"/>
          <a:ext cx="1845945" cy="328436"/>
        </a:xfrm>
        <a:prstGeom prst="rect">
          <a:avLst/>
        </a:prstGeom>
      </xdr:spPr>
    </xdr:pic>
    <xdr:clientData/>
  </xdr:twoCellAnchor>
  <xdr:twoCellAnchor>
    <xdr:from>
      <xdr:col>2</xdr:col>
      <xdr:colOff>504825</xdr:colOff>
      <xdr:row>20</xdr:row>
      <xdr:rowOff>190500</xdr:rowOff>
    </xdr:from>
    <xdr:to>
      <xdr:col>2</xdr:col>
      <xdr:colOff>1981200</xdr:colOff>
      <xdr:row>20</xdr:row>
      <xdr:rowOff>581167</xdr:rowOff>
    </xdr:to>
    <xdr:pic>
      <xdr:nvPicPr>
        <xdr:cNvPr id="115" name="Picture 114" descr="Adobe Systems">
          <a:extLst>
            <a:ext uri="{FF2B5EF4-FFF2-40B4-BE49-F238E27FC236}">
              <a16:creationId xmlns:a16="http://schemas.microsoft.com/office/drawing/2014/main" id="{00000000-0008-0000-0D00-000073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566285" y="15156180"/>
          <a:ext cx="1476375" cy="390667"/>
        </a:xfrm>
        <a:prstGeom prst="rect">
          <a:avLst/>
        </a:prstGeom>
        <a:noFill/>
        <a:ln w="9525">
          <a:noFill/>
          <a:miter lim="800000"/>
          <a:headEnd/>
          <a:tailEnd/>
        </a:ln>
      </xdr:spPr>
    </xdr:pic>
    <xdr:clientData/>
  </xdr:twoCellAnchor>
  <xdr:twoCellAnchor editAs="oneCell">
    <xdr:from>
      <xdr:col>2</xdr:col>
      <xdr:colOff>209551</xdr:colOff>
      <xdr:row>9</xdr:row>
      <xdr:rowOff>220980</xdr:rowOff>
    </xdr:from>
    <xdr:to>
      <xdr:col>2</xdr:col>
      <xdr:colOff>2156461</xdr:colOff>
      <xdr:row>9</xdr:row>
      <xdr:rowOff>590499</xdr:rowOff>
    </xdr:to>
    <xdr:pic>
      <xdr:nvPicPr>
        <xdr:cNvPr id="21" name="Picture 20">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1011" y="7414260"/>
          <a:ext cx="1946910" cy="369519"/>
        </a:xfrm>
        <a:prstGeom prst="rect">
          <a:avLst/>
        </a:prstGeom>
        <a:noFill/>
      </xdr:spPr>
    </xdr:pic>
    <xdr:clientData/>
  </xdr:twoCellAnchor>
  <xdr:twoCellAnchor editAs="oneCell">
    <xdr:from>
      <xdr:col>2</xdr:col>
      <xdr:colOff>561975</xdr:colOff>
      <xdr:row>21</xdr:row>
      <xdr:rowOff>161925</xdr:rowOff>
    </xdr:from>
    <xdr:to>
      <xdr:col>2</xdr:col>
      <xdr:colOff>1958738</xdr:colOff>
      <xdr:row>21</xdr:row>
      <xdr:rowOff>628559</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00900" y="15982950"/>
          <a:ext cx="1396763" cy="466634"/>
        </a:xfrm>
        <a:prstGeom prst="rect">
          <a:avLst/>
        </a:prstGeom>
      </xdr:spPr>
    </xdr:pic>
    <xdr:clientData/>
  </xdr:twoCellAnchor>
  <xdr:twoCellAnchor editAs="oneCell">
    <xdr:from>
      <xdr:col>2</xdr:col>
      <xdr:colOff>714375</xdr:colOff>
      <xdr:row>22</xdr:row>
      <xdr:rowOff>180975</xdr:rowOff>
    </xdr:from>
    <xdr:to>
      <xdr:col>2</xdr:col>
      <xdr:colOff>2111138</xdr:colOff>
      <xdr:row>22</xdr:row>
      <xdr:rowOff>647609</xdr:rowOff>
    </xdr:to>
    <xdr:pic>
      <xdr:nvPicPr>
        <xdr:cNvPr id="23" name="Picture 22">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53300" y="16783050"/>
          <a:ext cx="1396763" cy="466634"/>
        </a:xfrm>
        <a:prstGeom prst="rect">
          <a:avLst/>
        </a:prstGeom>
      </xdr:spPr>
    </xdr:pic>
    <xdr:clientData/>
  </xdr:twoCellAnchor>
  <xdr:twoCellAnchor editAs="oneCell">
    <xdr:from>
      <xdr:col>2</xdr:col>
      <xdr:colOff>600489</xdr:colOff>
      <xdr:row>23</xdr:row>
      <xdr:rowOff>165652</xdr:rowOff>
    </xdr:from>
    <xdr:to>
      <xdr:col>2</xdr:col>
      <xdr:colOff>1997252</xdr:colOff>
      <xdr:row>23</xdr:row>
      <xdr:rowOff>632286</xdr:rowOff>
    </xdr:to>
    <xdr:pic>
      <xdr:nvPicPr>
        <xdr:cNvPr id="24" name="Picture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47282" y="17683369"/>
          <a:ext cx="1396763" cy="466634"/>
        </a:xfrm>
        <a:prstGeom prst="rect">
          <a:avLst/>
        </a:prstGeom>
      </xdr:spPr>
    </xdr:pic>
    <xdr:clientData/>
  </xdr:twoCellAnchor>
  <xdr:twoCellAnchor editAs="oneCell">
    <xdr:from>
      <xdr:col>2</xdr:col>
      <xdr:colOff>579782</xdr:colOff>
      <xdr:row>24</xdr:row>
      <xdr:rowOff>186358</xdr:rowOff>
    </xdr:from>
    <xdr:to>
      <xdr:col>2</xdr:col>
      <xdr:colOff>1976545</xdr:colOff>
      <xdr:row>24</xdr:row>
      <xdr:rowOff>652992</xdr:rowOff>
    </xdr:to>
    <xdr:pic>
      <xdr:nvPicPr>
        <xdr:cNvPr id="25" name="Picture 24">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26575" y="18490923"/>
          <a:ext cx="1396763" cy="466634"/>
        </a:xfrm>
        <a:prstGeom prst="rect">
          <a:avLst/>
        </a:prstGeom>
      </xdr:spPr>
    </xdr:pic>
    <xdr:clientData/>
  </xdr:twoCellAnchor>
  <xdr:twoCellAnchor editAs="oneCell">
    <xdr:from>
      <xdr:col>2</xdr:col>
      <xdr:colOff>683316</xdr:colOff>
      <xdr:row>25</xdr:row>
      <xdr:rowOff>124239</xdr:rowOff>
    </xdr:from>
    <xdr:to>
      <xdr:col>2</xdr:col>
      <xdr:colOff>2080079</xdr:colOff>
      <xdr:row>25</xdr:row>
      <xdr:rowOff>590873</xdr:rowOff>
    </xdr:to>
    <xdr:pic>
      <xdr:nvPicPr>
        <xdr:cNvPr id="26" name="Picture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twoCellAnchor>
  <xdr:oneCellAnchor>
    <xdr:from>
      <xdr:col>2</xdr:col>
      <xdr:colOff>683316</xdr:colOff>
      <xdr:row>26</xdr:row>
      <xdr:rowOff>124239</xdr:rowOff>
    </xdr:from>
    <xdr:ext cx="1396763" cy="466634"/>
    <xdr:pic>
      <xdr:nvPicPr>
        <xdr:cNvPr id="27" name="Picture 26">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27</xdr:row>
      <xdr:rowOff>124239</xdr:rowOff>
    </xdr:from>
    <xdr:ext cx="1396763" cy="466634"/>
    <xdr:pic>
      <xdr:nvPicPr>
        <xdr:cNvPr id="28" name="Picture 27">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28</xdr:row>
      <xdr:rowOff>124239</xdr:rowOff>
    </xdr:from>
    <xdr:ext cx="1396763" cy="466634"/>
    <xdr:pic>
      <xdr:nvPicPr>
        <xdr:cNvPr id="29" name="Picture 28">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31</xdr:row>
      <xdr:rowOff>124239</xdr:rowOff>
    </xdr:from>
    <xdr:ext cx="1396763" cy="466634"/>
    <xdr:pic>
      <xdr:nvPicPr>
        <xdr:cNvPr id="32" name="Picture 3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32</xdr:row>
      <xdr:rowOff>124239</xdr:rowOff>
    </xdr:from>
    <xdr:ext cx="1396763" cy="466634"/>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33</xdr:row>
      <xdr:rowOff>124239</xdr:rowOff>
    </xdr:from>
    <xdr:ext cx="1396763" cy="466634"/>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34</xdr:row>
      <xdr:rowOff>124239</xdr:rowOff>
    </xdr:from>
    <xdr:ext cx="1396763" cy="466634"/>
    <xdr:pic>
      <xdr:nvPicPr>
        <xdr:cNvPr id="35" name="Picture 34">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35</xdr:row>
      <xdr:rowOff>124239</xdr:rowOff>
    </xdr:from>
    <xdr:ext cx="1396763" cy="466634"/>
    <xdr:pic>
      <xdr:nvPicPr>
        <xdr:cNvPr id="36" name="Picture 35">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36</xdr:row>
      <xdr:rowOff>124239</xdr:rowOff>
    </xdr:from>
    <xdr:ext cx="1396763" cy="466634"/>
    <xdr:pic>
      <xdr:nvPicPr>
        <xdr:cNvPr id="37" name="Picture 36">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twoCellAnchor editAs="oneCell">
    <xdr:from>
      <xdr:col>2</xdr:col>
      <xdr:colOff>728954</xdr:colOff>
      <xdr:row>37</xdr:row>
      <xdr:rowOff>23329</xdr:rowOff>
    </xdr:from>
    <xdr:to>
      <xdr:col>2</xdr:col>
      <xdr:colOff>2037184</xdr:colOff>
      <xdr:row>37</xdr:row>
      <xdr:rowOff>729631</xdr:rowOff>
    </xdr:to>
    <xdr:pic>
      <xdr:nvPicPr>
        <xdr:cNvPr id="39" name="Picture 38" descr="chubb_logo_detail_0.png">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8" cstate="print"/>
        <a:stretch>
          <a:fillRect/>
        </a:stretch>
      </xdr:blipFill>
      <xdr:spPr>
        <a:xfrm>
          <a:off x="7367296" y="27373686"/>
          <a:ext cx="1308230" cy="706302"/>
        </a:xfrm>
        <a:prstGeom prst="rect">
          <a:avLst/>
        </a:prstGeom>
      </xdr:spPr>
    </xdr:pic>
    <xdr:clientData/>
  </xdr:twoCellAnchor>
  <xdr:twoCellAnchor editAs="oneCell">
    <xdr:from>
      <xdr:col>2</xdr:col>
      <xdr:colOff>295469</xdr:colOff>
      <xdr:row>38</xdr:row>
      <xdr:rowOff>155510</xdr:rowOff>
    </xdr:from>
    <xdr:to>
      <xdr:col>2</xdr:col>
      <xdr:colOff>2098868</xdr:colOff>
      <xdr:row>38</xdr:row>
      <xdr:rowOff>636840</xdr:rowOff>
    </xdr:to>
    <xdr:pic>
      <xdr:nvPicPr>
        <xdr:cNvPr id="40" name="Picture 39">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9" cstate="print"/>
        <a:stretch>
          <a:fillRect/>
        </a:stretch>
      </xdr:blipFill>
      <xdr:spPr>
        <a:xfrm>
          <a:off x="7122367" y="29119286"/>
          <a:ext cx="1803399" cy="481330"/>
        </a:xfrm>
        <a:prstGeom prst="rect">
          <a:avLst/>
        </a:prstGeom>
      </xdr:spPr>
    </xdr:pic>
    <xdr:clientData/>
  </xdr:twoCellAnchor>
  <xdr:twoCellAnchor editAs="oneCell">
    <xdr:from>
      <xdr:col>2</xdr:col>
      <xdr:colOff>524847</xdr:colOff>
      <xdr:row>29</xdr:row>
      <xdr:rowOff>9719</xdr:rowOff>
    </xdr:from>
    <xdr:to>
      <xdr:col>2</xdr:col>
      <xdr:colOff>1833077</xdr:colOff>
      <xdr:row>29</xdr:row>
      <xdr:rowOff>754898</xdr:rowOff>
    </xdr:to>
    <xdr:pic>
      <xdr:nvPicPr>
        <xdr:cNvPr id="41" name="Picture 40" descr="chubb_logo_detail_0.png">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8" cstate="print"/>
        <a:stretch>
          <a:fillRect/>
        </a:stretch>
      </xdr:blipFill>
      <xdr:spPr>
        <a:xfrm>
          <a:off x="7163189" y="21139668"/>
          <a:ext cx="1308230" cy="745179"/>
        </a:xfrm>
        <a:prstGeom prst="rect">
          <a:avLst/>
        </a:prstGeom>
      </xdr:spPr>
    </xdr:pic>
    <xdr:clientData/>
  </xdr:twoCellAnchor>
  <xdr:twoCellAnchor editAs="oneCell">
    <xdr:from>
      <xdr:col>2</xdr:col>
      <xdr:colOff>182842</xdr:colOff>
      <xdr:row>10</xdr:row>
      <xdr:rowOff>37089</xdr:rowOff>
    </xdr:from>
    <xdr:to>
      <xdr:col>2</xdr:col>
      <xdr:colOff>2089747</xdr:colOff>
      <xdr:row>10</xdr:row>
      <xdr:rowOff>599064</xdr:rowOff>
    </xdr:to>
    <xdr:pic>
      <xdr:nvPicPr>
        <xdr:cNvPr id="42" name="Picture 41">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21184" y="6393569"/>
          <a:ext cx="1906905" cy="561975"/>
        </a:xfrm>
        <a:prstGeom prst="rect">
          <a:avLst/>
        </a:prstGeom>
      </xdr:spPr>
    </xdr:pic>
    <xdr:clientData/>
  </xdr:twoCellAnchor>
  <xdr:twoCellAnchor editAs="oneCell">
    <xdr:from>
      <xdr:col>2</xdr:col>
      <xdr:colOff>179732</xdr:colOff>
      <xdr:row>11</xdr:row>
      <xdr:rowOff>14540</xdr:rowOff>
    </xdr:from>
    <xdr:to>
      <xdr:col>2</xdr:col>
      <xdr:colOff>2086637</xdr:colOff>
      <xdr:row>11</xdr:row>
      <xdr:rowOff>576515</xdr:rowOff>
    </xdr:to>
    <xdr:pic>
      <xdr:nvPicPr>
        <xdr:cNvPr id="43" name="Picture 42">
          <a:extLst>
            <a:ext uri="{FF2B5EF4-FFF2-40B4-BE49-F238E27FC236}">
              <a16:creationId xmlns:a16="http://schemas.microsoft.com/office/drawing/2014/main" id="{00000000-0008-0000-0D00-00002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18074" y="7148571"/>
          <a:ext cx="1906905" cy="561975"/>
        </a:xfrm>
        <a:prstGeom prst="rect">
          <a:avLst/>
        </a:prstGeom>
      </xdr:spPr>
    </xdr:pic>
    <xdr:clientData/>
  </xdr:twoCellAnchor>
  <xdr:oneCellAnchor>
    <xdr:from>
      <xdr:col>2</xdr:col>
      <xdr:colOff>349898</xdr:colOff>
      <xdr:row>39</xdr:row>
      <xdr:rowOff>194388</xdr:rowOff>
    </xdr:from>
    <xdr:ext cx="1396763" cy="466634"/>
    <xdr:pic>
      <xdr:nvPicPr>
        <xdr:cNvPr id="44" name="Picture 4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88240" y="29099847"/>
          <a:ext cx="1396763" cy="466634"/>
        </a:xfrm>
        <a:prstGeom prst="rect">
          <a:avLst/>
        </a:prstGeom>
      </xdr:spPr>
    </xdr:pic>
    <xdr:clientData/>
  </xdr:oneCellAnchor>
  <xdr:oneCellAnchor>
    <xdr:from>
      <xdr:col>2</xdr:col>
      <xdr:colOff>367393</xdr:colOff>
      <xdr:row>40</xdr:row>
      <xdr:rowOff>217714</xdr:rowOff>
    </xdr:from>
    <xdr:ext cx="1396763" cy="466634"/>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07679" y="29826857"/>
          <a:ext cx="1396763" cy="466634"/>
        </a:xfrm>
        <a:prstGeom prst="rect">
          <a:avLst/>
        </a:prstGeom>
      </xdr:spPr>
    </xdr:pic>
    <xdr:clientData/>
  </xdr:oneCellAnchor>
  <xdr:oneCellAnchor>
    <xdr:from>
      <xdr:col>2</xdr:col>
      <xdr:colOff>449036</xdr:colOff>
      <xdr:row>41</xdr:row>
      <xdr:rowOff>95251</xdr:rowOff>
    </xdr:from>
    <xdr:ext cx="1396763" cy="466634"/>
    <xdr:pic>
      <xdr:nvPicPr>
        <xdr:cNvPr id="46" name="Picture 45">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89322" y="30480001"/>
          <a:ext cx="1396763" cy="466634"/>
        </a:xfrm>
        <a:prstGeom prst="rect">
          <a:avLst/>
        </a:prstGeom>
      </xdr:spPr>
    </xdr:pic>
    <xdr:clientData/>
  </xdr:oneCellAnchor>
  <xdr:oneCellAnchor>
    <xdr:from>
      <xdr:col>2</xdr:col>
      <xdr:colOff>0</xdr:colOff>
      <xdr:row>42</xdr:row>
      <xdr:rowOff>0</xdr:rowOff>
    </xdr:from>
    <xdr:ext cx="1396763" cy="466634"/>
    <xdr:pic>
      <xdr:nvPicPr>
        <xdr:cNvPr id="47" name="Picture 46">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160357"/>
          <a:ext cx="1396763" cy="466634"/>
        </a:xfrm>
        <a:prstGeom prst="rect">
          <a:avLst/>
        </a:prstGeom>
      </xdr:spPr>
    </xdr:pic>
    <xdr:clientData/>
  </xdr:oneCellAnchor>
  <xdr:oneCellAnchor>
    <xdr:from>
      <xdr:col>2</xdr:col>
      <xdr:colOff>0</xdr:colOff>
      <xdr:row>43</xdr:row>
      <xdr:rowOff>0</xdr:rowOff>
    </xdr:from>
    <xdr:ext cx="1396763" cy="466634"/>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935964"/>
          <a:ext cx="1396763" cy="466634"/>
        </a:xfrm>
        <a:prstGeom prst="rect">
          <a:avLst/>
        </a:prstGeom>
      </xdr:spPr>
    </xdr:pic>
    <xdr:clientData/>
  </xdr:oneCellAnchor>
  <xdr:oneCellAnchor>
    <xdr:from>
      <xdr:col>2</xdr:col>
      <xdr:colOff>0</xdr:colOff>
      <xdr:row>44</xdr:row>
      <xdr:rowOff>0</xdr:rowOff>
    </xdr:from>
    <xdr:ext cx="1396763" cy="466634"/>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2711571"/>
          <a:ext cx="1396763" cy="466634"/>
        </a:xfrm>
        <a:prstGeom prst="rect">
          <a:avLst/>
        </a:prstGeom>
      </xdr:spPr>
    </xdr:pic>
    <xdr:clientData/>
  </xdr:oneCellAnchor>
  <xdr:oneCellAnchor>
    <xdr:from>
      <xdr:col>2</xdr:col>
      <xdr:colOff>0</xdr:colOff>
      <xdr:row>45</xdr:row>
      <xdr:rowOff>0</xdr:rowOff>
    </xdr:from>
    <xdr:ext cx="1396763" cy="466634"/>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3487179"/>
          <a:ext cx="1396763" cy="466634"/>
        </a:xfrm>
        <a:prstGeom prst="rect">
          <a:avLst/>
        </a:prstGeom>
      </xdr:spPr>
    </xdr:pic>
    <xdr:clientData/>
  </xdr:oneCellAnchor>
  <xdr:oneCellAnchor>
    <xdr:from>
      <xdr:col>2</xdr:col>
      <xdr:colOff>0</xdr:colOff>
      <xdr:row>46</xdr:row>
      <xdr:rowOff>0</xdr:rowOff>
    </xdr:from>
    <xdr:ext cx="1396763" cy="466634"/>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4262786"/>
          <a:ext cx="1396763" cy="466634"/>
        </a:xfrm>
        <a:prstGeom prst="rect">
          <a:avLst/>
        </a:prstGeom>
      </xdr:spPr>
    </xdr:pic>
    <xdr:clientData/>
  </xdr:oneCellAnchor>
  <xdr:oneCellAnchor>
    <xdr:from>
      <xdr:col>2</xdr:col>
      <xdr:colOff>0</xdr:colOff>
      <xdr:row>47</xdr:row>
      <xdr:rowOff>0</xdr:rowOff>
    </xdr:from>
    <xdr:ext cx="1396763" cy="466634"/>
    <xdr:pic>
      <xdr:nvPicPr>
        <xdr:cNvPr id="52" name="Picture 5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5038393"/>
          <a:ext cx="1396763" cy="466634"/>
        </a:xfrm>
        <a:prstGeom prst="rect">
          <a:avLst/>
        </a:prstGeom>
      </xdr:spPr>
    </xdr:pic>
    <xdr:clientData/>
  </xdr:oneCellAnchor>
  <xdr:oneCellAnchor>
    <xdr:from>
      <xdr:col>2</xdr:col>
      <xdr:colOff>0</xdr:colOff>
      <xdr:row>52</xdr:row>
      <xdr:rowOff>0</xdr:rowOff>
    </xdr:from>
    <xdr:ext cx="1396763" cy="466634"/>
    <xdr:pic>
      <xdr:nvPicPr>
        <xdr:cNvPr id="57" name="Picture 56">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8916429"/>
          <a:ext cx="1396763" cy="466634"/>
        </a:xfrm>
        <a:prstGeom prst="rect">
          <a:avLst/>
        </a:prstGeom>
      </xdr:spPr>
    </xdr:pic>
    <xdr:clientData/>
  </xdr:oneCellAnchor>
  <xdr:oneCellAnchor>
    <xdr:from>
      <xdr:col>2</xdr:col>
      <xdr:colOff>0</xdr:colOff>
      <xdr:row>53</xdr:row>
      <xdr:rowOff>0</xdr:rowOff>
    </xdr:from>
    <xdr:ext cx="1396763" cy="466634"/>
    <xdr:pic>
      <xdr:nvPicPr>
        <xdr:cNvPr id="58" name="Picture 57">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9692036"/>
          <a:ext cx="1396763" cy="466634"/>
        </a:xfrm>
        <a:prstGeom prst="rect">
          <a:avLst/>
        </a:prstGeom>
      </xdr:spPr>
    </xdr:pic>
    <xdr:clientData/>
  </xdr:oneCellAnchor>
  <xdr:oneCellAnchor>
    <xdr:from>
      <xdr:col>2</xdr:col>
      <xdr:colOff>0</xdr:colOff>
      <xdr:row>54</xdr:row>
      <xdr:rowOff>0</xdr:rowOff>
    </xdr:from>
    <xdr:ext cx="1396763" cy="466634"/>
    <xdr:pic>
      <xdr:nvPicPr>
        <xdr:cNvPr id="59" name="Picture 58">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0467643"/>
          <a:ext cx="1396763" cy="466634"/>
        </a:xfrm>
        <a:prstGeom prst="rect">
          <a:avLst/>
        </a:prstGeom>
      </xdr:spPr>
    </xdr:pic>
    <xdr:clientData/>
  </xdr:oneCellAnchor>
  <xdr:oneCellAnchor>
    <xdr:from>
      <xdr:col>2</xdr:col>
      <xdr:colOff>0</xdr:colOff>
      <xdr:row>55</xdr:row>
      <xdr:rowOff>0</xdr:rowOff>
    </xdr:from>
    <xdr:ext cx="1396763" cy="466634"/>
    <xdr:pic>
      <xdr:nvPicPr>
        <xdr:cNvPr id="60" name="Picture 59">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1243250"/>
          <a:ext cx="1396763" cy="466634"/>
        </a:xfrm>
        <a:prstGeom prst="rect">
          <a:avLst/>
        </a:prstGeom>
      </xdr:spPr>
    </xdr:pic>
    <xdr:clientData/>
  </xdr:oneCellAnchor>
  <xdr:oneCellAnchor>
    <xdr:from>
      <xdr:col>2</xdr:col>
      <xdr:colOff>0</xdr:colOff>
      <xdr:row>56</xdr:row>
      <xdr:rowOff>0</xdr:rowOff>
    </xdr:from>
    <xdr:ext cx="1396763" cy="466634"/>
    <xdr:pic>
      <xdr:nvPicPr>
        <xdr:cNvPr id="61" name="Picture 60">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018857"/>
          <a:ext cx="1396763" cy="466634"/>
        </a:xfrm>
        <a:prstGeom prst="rect">
          <a:avLst/>
        </a:prstGeom>
      </xdr:spPr>
    </xdr:pic>
    <xdr:clientData/>
  </xdr:oneCellAnchor>
  <xdr:oneCellAnchor>
    <xdr:from>
      <xdr:col>2</xdr:col>
      <xdr:colOff>0</xdr:colOff>
      <xdr:row>57</xdr:row>
      <xdr:rowOff>0</xdr:rowOff>
    </xdr:from>
    <xdr:ext cx="1396763" cy="466634"/>
    <xdr:pic>
      <xdr:nvPicPr>
        <xdr:cNvPr id="62" name="Picture 6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794464"/>
          <a:ext cx="1396763" cy="466634"/>
        </a:xfrm>
        <a:prstGeom prst="rect">
          <a:avLst/>
        </a:prstGeom>
      </xdr:spPr>
    </xdr:pic>
    <xdr:clientData/>
  </xdr:oneCellAnchor>
  <xdr:oneCellAnchor>
    <xdr:from>
      <xdr:col>2</xdr:col>
      <xdr:colOff>0</xdr:colOff>
      <xdr:row>58</xdr:row>
      <xdr:rowOff>0</xdr:rowOff>
    </xdr:from>
    <xdr:ext cx="1396763" cy="466634"/>
    <xdr:pic>
      <xdr:nvPicPr>
        <xdr:cNvPr id="63" name="Picture 62">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3570071"/>
          <a:ext cx="1396763" cy="466634"/>
        </a:xfrm>
        <a:prstGeom prst="rect">
          <a:avLst/>
        </a:prstGeom>
      </xdr:spPr>
    </xdr:pic>
    <xdr:clientData/>
  </xdr:oneCellAnchor>
  <xdr:oneCellAnchor>
    <xdr:from>
      <xdr:col>2</xdr:col>
      <xdr:colOff>0</xdr:colOff>
      <xdr:row>59</xdr:row>
      <xdr:rowOff>0</xdr:rowOff>
    </xdr:from>
    <xdr:ext cx="1396763" cy="466634"/>
    <xdr:pic>
      <xdr:nvPicPr>
        <xdr:cNvPr id="64" name="Picture 63">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4345679"/>
          <a:ext cx="1396763" cy="466634"/>
        </a:xfrm>
        <a:prstGeom prst="rect">
          <a:avLst/>
        </a:prstGeom>
      </xdr:spPr>
    </xdr:pic>
    <xdr:clientData/>
  </xdr:oneCellAnchor>
  <xdr:oneCellAnchor>
    <xdr:from>
      <xdr:col>2</xdr:col>
      <xdr:colOff>0</xdr:colOff>
      <xdr:row>60</xdr:row>
      <xdr:rowOff>0</xdr:rowOff>
    </xdr:from>
    <xdr:ext cx="1396763" cy="466634"/>
    <xdr:pic>
      <xdr:nvPicPr>
        <xdr:cNvPr id="65" name="Picture 64">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121286"/>
          <a:ext cx="1396763" cy="466634"/>
        </a:xfrm>
        <a:prstGeom prst="rect">
          <a:avLst/>
        </a:prstGeom>
      </xdr:spPr>
    </xdr:pic>
    <xdr:clientData/>
  </xdr:oneCellAnchor>
  <xdr:oneCellAnchor>
    <xdr:from>
      <xdr:col>2</xdr:col>
      <xdr:colOff>0</xdr:colOff>
      <xdr:row>61</xdr:row>
      <xdr:rowOff>0</xdr:rowOff>
    </xdr:from>
    <xdr:ext cx="1396763" cy="466634"/>
    <xdr:pic>
      <xdr:nvPicPr>
        <xdr:cNvPr id="66" name="Picture 65">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896893"/>
          <a:ext cx="1396763" cy="466634"/>
        </a:xfrm>
        <a:prstGeom prst="rect">
          <a:avLst/>
        </a:prstGeom>
      </xdr:spPr>
    </xdr:pic>
    <xdr:clientData/>
  </xdr:oneCellAnchor>
  <xdr:oneCellAnchor>
    <xdr:from>
      <xdr:col>2</xdr:col>
      <xdr:colOff>0</xdr:colOff>
      <xdr:row>62</xdr:row>
      <xdr:rowOff>0</xdr:rowOff>
    </xdr:from>
    <xdr:ext cx="1396763" cy="466634"/>
    <xdr:pic>
      <xdr:nvPicPr>
        <xdr:cNvPr id="67" name="Picture 66">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6672500"/>
          <a:ext cx="1396763" cy="466634"/>
        </a:xfrm>
        <a:prstGeom prst="rect">
          <a:avLst/>
        </a:prstGeom>
      </xdr:spPr>
    </xdr:pic>
    <xdr:clientData/>
  </xdr:oneCellAnchor>
  <xdr:oneCellAnchor>
    <xdr:from>
      <xdr:col>2</xdr:col>
      <xdr:colOff>0</xdr:colOff>
      <xdr:row>63</xdr:row>
      <xdr:rowOff>0</xdr:rowOff>
    </xdr:from>
    <xdr:ext cx="1396763" cy="466634"/>
    <xdr:pic>
      <xdr:nvPicPr>
        <xdr:cNvPr id="68" name="Picture 67">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7448107"/>
          <a:ext cx="1396763" cy="466634"/>
        </a:xfrm>
        <a:prstGeom prst="rect">
          <a:avLst/>
        </a:prstGeom>
      </xdr:spPr>
    </xdr:pic>
    <xdr:clientData/>
  </xdr:oneCellAnchor>
  <xdr:oneCellAnchor>
    <xdr:from>
      <xdr:col>2</xdr:col>
      <xdr:colOff>0</xdr:colOff>
      <xdr:row>64</xdr:row>
      <xdr:rowOff>0</xdr:rowOff>
    </xdr:from>
    <xdr:ext cx="1396763" cy="466634"/>
    <xdr:pic>
      <xdr:nvPicPr>
        <xdr:cNvPr id="69" name="Picture 68">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223714"/>
          <a:ext cx="1396763" cy="466634"/>
        </a:xfrm>
        <a:prstGeom prst="rect">
          <a:avLst/>
        </a:prstGeom>
      </xdr:spPr>
    </xdr:pic>
    <xdr:clientData/>
  </xdr:oneCellAnchor>
  <xdr:oneCellAnchor>
    <xdr:from>
      <xdr:col>2</xdr:col>
      <xdr:colOff>0</xdr:colOff>
      <xdr:row>65</xdr:row>
      <xdr:rowOff>0</xdr:rowOff>
    </xdr:from>
    <xdr:ext cx="1396763" cy="466634"/>
    <xdr:pic>
      <xdr:nvPicPr>
        <xdr:cNvPr id="70" name="Picture 69">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999321"/>
          <a:ext cx="1396763" cy="466634"/>
        </a:xfrm>
        <a:prstGeom prst="rect">
          <a:avLst/>
        </a:prstGeom>
      </xdr:spPr>
    </xdr:pic>
    <xdr:clientData/>
  </xdr:oneCellAnchor>
  <xdr:oneCellAnchor>
    <xdr:from>
      <xdr:col>2</xdr:col>
      <xdr:colOff>0</xdr:colOff>
      <xdr:row>66</xdr:row>
      <xdr:rowOff>0</xdr:rowOff>
    </xdr:from>
    <xdr:ext cx="1396763" cy="466634"/>
    <xdr:pic>
      <xdr:nvPicPr>
        <xdr:cNvPr id="71" name="Picture 70">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9774929"/>
          <a:ext cx="1396763" cy="466634"/>
        </a:xfrm>
        <a:prstGeom prst="rect">
          <a:avLst/>
        </a:prstGeom>
      </xdr:spPr>
    </xdr:pic>
    <xdr:clientData/>
  </xdr:oneCellAnchor>
  <xdr:oneCellAnchor>
    <xdr:from>
      <xdr:col>2</xdr:col>
      <xdr:colOff>0</xdr:colOff>
      <xdr:row>67</xdr:row>
      <xdr:rowOff>0</xdr:rowOff>
    </xdr:from>
    <xdr:ext cx="1396763" cy="466634"/>
    <xdr:pic>
      <xdr:nvPicPr>
        <xdr:cNvPr id="72" name="Picture 7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0550536"/>
          <a:ext cx="1396763" cy="466634"/>
        </a:xfrm>
        <a:prstGeom prst="rect">
          <a:avLst/>
        </a:prstGeom>
      </xdr:spPr>
    </xdr:pic>
    <xdr:clientData/>
  </xdr:oneCellAnchor>
  <xdr:oneCellAnchor>
    <xdr:from>
      <xdr:col>2</xdr:col>
      <xdr:colOff>0</xdr:colOff>
      <xdr:row>68</xdr:row>
      <xdr:rowOff>0</xdr:rowOff>
    </xdr:from>
    <xdr:ext cx="1396763" cy="466634"/>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1326143"/>
          <a:ext cx="1396763" cy="466634"/>
        </a:xfrm>
        <a:prstGeom prst="rect">
          <a:avLst/>
        </a:prstGeom>
      </xdr:spPr>
    </xdr:pic>
    <xdr:clientData/>
  </xdr:oneCellAnchor>
  <xdr:oneCellAnchor>
    <xdr:from>
      <xdr:col>2</xdr:col>
      <xdr:colOff>0</xdr:colOff>
      <xdr:row>69</xdr:row>
      <xdr:rowOff>0</xdr:rowOff>
    </xdr:from>
    <xdr:ext cx="1396763" cy="466634"/>
    <xdr:pic>
      <xdr:nvPicPr>
        <xdr:cNvPr id="74" name="Picture 73">
          <a:extLst>
            <a:ext uri="{FF2B5EF4-FFF2-40B4-BE49-F238E27FC236}">
              <a16:creationId xmlns:a16="http://schemas.microsoft.com/office/drawing/2014/main" id="{00000000-0008-0000-0D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2101750"/>
          <a:ext cx="1396763" cy="466634"/>
        </a:xfrm>
        <a:prstGeom prst="rect">
          <a:avLst/>
        </a:prstGeom>
      </xdr:spPr>
    </xdr:pic>
    <xdr:clientData/>
  </xdr:oneCellAnchor>
  <xdr:twoCellAnchor editAs="oneCell">
    <xdr:from>
      <xdr:col>2</xdr:col>
      <xdr:colOff>387117</xdr:colOff>
      <xdr:row>48</xdr:row>
      <xdr:rowOff>93760</xdr:rowOff>
    </xdr:from>
    <xdr:to>
      <xdr:col>2</xdr:col>
      <xdr:colOff>1708854</xdr:colOff>
      <xdr:row>48</xdr:row>
      <xdr:rowOff>557893</xdr:rowOff>
    </xdr:to>
    <xdr:pic>
      <xdr:nvPicPr>
        <xdr:cNvPr id="75" name="Picture 74">
          <a:extLst>
            <a:ext uri="{FF2B5EF4-FFF2-40B4-BE49-F238E27FC236}">
              <a16:creationId xmlns:a16="http://schemas.microsoft.com/office/drawing/2014/main" id="{00000000-0008-0000-0D00-00004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07760" y="35907760"/>
          <a:ext cx="1321737" cy="464133"/>
        </a:xfrm>
        <a:prstGeom prst="rect">
          <a:avLst/>
        </a:prstGeom>
      </xdr:spPr>
    </xdr:pic>
    <xdr:clientData/>
  </xdr:twoCellAnchor>
  <xdr:oneCellAnchor>
    <xdr:from>
      <xdr:col>2</xdr:col>
      <xdr:colOff>408215</xdr:colOff>
      <xdr:row>51</xdr:row>
      <xdr:rowOff>163285</xdr:rowOff>
    </xdr:from>
    <xdr:ext cx="1234440" cy="462564"/>
    <xdr:pic>
      <xdr:nvPicPr>
        <xdr:cNvPr id="76" name="Picture 75">
          <a:extLst>
            <a:ext uri="{FF2B5EF4-FFF2-40B4-BE49-F238E27FC236}">
              <a16:creationId xmlns:a16="http://schemas.microsoft.com/office/drawing/2014/main" id="{00000000-0008-0000-0D00-00004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728858" y="38304106"/>
          <a:ext cx="1234440" cy="462564"/>
        </a:xfrm>
        <a:prstGeom prst="rect">
          <a:avLst/>
        </a:prstGeom>
        <a:noFill/>
        <a:ln w="1">
          <a:noFill/>
          <a:miter lim="800000"/>
          <a:headEnd/>
          <a:tailEnd type="none" w="med" len="med"/>
        </a:ln>
        <a:effectLst/>
      </xdr:spPr>
    </xdr:pic>
    <xdr:clientData/>
  </xdr:oneCellAnchor>
  <xdr:twoCellAnchor editAs="oneCell">
    <xdr:from>
      <xdr:col>2</xdr:col>
      <xdr:colOff>503465</xdr:colOff>
      <xdr:row>50</xdr:row>
      <xdr:rowOff>98650</xdr:rowOff>
    </xdr:from>
    <xdr:to>
      <xdr:col>2</xdr:col>
      <xdr:colOff>1673679</xdr:colOff>
      <xdr:row>50</xdr:row>
      <xdr:rowOff>755899</xdr:rowOff>
    </xdr:to>
    <xdr:pic>
      <xdr:nvPicPr>
        <xdr:cNvPr id="77" name="Picture 76">
          <a:extLst>
            <a:ext uri="{FF2B5EF4-FFF2-40B4-BE49-F238E27FC236}">
              <a16:creationId xmlns:a16="http://schemas.microsoft.com/office/drawing/2014/main" id="{00000000-0008-0000-0D00-00004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824108" y="37463864"/>
          <a:ext cx="1170214" cy="657249"/>
        </a:xfrm>
        <a:prstGeom prst="rect">
          <a:avLst/>
        </a:prstGeom>
      </xdr:spPr>
    </xdr:pic>
    <xdr:clientData/>
  </xdr:twoCellAnchor>
  <xdr:oneCellAnchor>
    <xdr:from>
      <xdr:col>2</xdr:col>
      <xdr:colOff>619369</xdr:colOff>
      <xdr:row>3</xdr:row>
      <xdr:rowOff>49951</xdr:rowOff>
    </xdr:from>
    <xdr:ext cx="976068" cy="546468"/>
    <xdr:pic>
      <xdr:nvPicPr>
        <xdr:cNvPr id="80" name="Picture 79">
          <a:extLst>
            <a:ext uri="{FF2B5EF4-FFF2-40B4-BE49-F238E27FC236}">
              <a16:creationId xmlns:a16="http://schemas.microsoft.com/office/drawing/2014/main" id="{00000000-0008-0000-0D00-00005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29807" y="1573951"/>
          <a:ext cx="976068" cy="546468"/>
        </a:xfrm>
        <a:prstGeom prst="rect">
          <a:avLst/>
        </a:prstGeom>
      </xdr:spPr>
    </xdr:pic>
    <xdr:clientData/>
  </xdr:oneCellAnchor>
  <xdr:oneCellAnchor>
    <xdr:from>
      <xdr:col>2</xdr:col>
      <xdr:colOff>642937</xdr:colOff>
      <xdr:row>4</xdr:row>
      <xdr:rowOff>95250</xdr:rowOff>
    </xdr:from>
    <xdr:ext cx="976068" cy="546468"/>
    <xdr:pic>
      <xdr:nvPicPr>
        <xdr:cNvPr id="81" name="Picture 80">
          <a:extLst>
            <a:ext uri="{FF2B5EF4-FFF2-40B4-BE49-F238E27FC236}">
              <a16:creationId xmlns:a16="http://schemas.microsoft.com/office/drawing/2014/main" id="{00000000-0008-0000-0D00-00005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5" y="2286000"/>
          <a:ext cx="976068" cy="546468"/>
        </a:xfrm>
        <a:prstGeom prst="rect">
          <a:avLst/>
        </a:prstGeom>
      </xdr:spPr>
    </xdr:pic>
    <xdr:clientData/>
  </xdr:oneCellAnchor>
  <xdr:oneCellAnchor>
    <xdr:from>
      <xdr:col>2</xdr:col>
      <xdr:colOff>642938</xdr:colOff>
      <xdr:row>6</xdr:row>
      <xdr:rowOff>142875</xdr:rowOff>
    </xdr:from>
    <xdr:ext cx="976068" cy="546468"/>
    <xdr:pic>
      <xdr:nvPicPr>
        <xdr:cNvPr id="82" name="Picture 81">
          <a:extLst>
            <a:ext uri="{FF2B5EF4-FFF2-40B4-BE49-F238E27FC236}">
              <a16:creationId xmlns:a16="http://schemas.microsoft.com/office/drawing/2014/main" id="{00000000-0008-0000-0D00-00005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6" y="3857625"/>
          <a:ext cx="976068" cy="546468"/>
        </a:xfrm>
        <a:prstGeom prst="rect">
          <a:avLst/>
        </a:prstGeom>
      </xdr:spPr>
    </xdr:pic>
    <xdr:clientData/>
  </xdr:oneCellAnchor>
  <xdr:oneCellAnchor>
    <xdr:from>
      <xdr:col>2</xdr:col>
      <xdr:colOff>631031</xdr:colOff>
      <xdr:row>7</xdr:row>
      <xdr:rowOff>119062</xdr:rowOff>
    </xdr:from>
    <xdr:ext cx="976068" cy="546468"/>
    <xdr:pic>
      <xdr:nvPicPr>
        <xdr:cNvPr id="83" name="Picture 82">
          <a:extLst>
            <a:ext uri="{FF2B5EF4-FFF2-40B4-BE49-F238E27FC236}">
              <a16:creationId xmlns:a16="http://schemas.microsoft.com/office/drawing/2014/main" id="{00000000-0008-0000-0D00-00005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41469" y="4619625"/>
          <a:ext cx="976068" cy="546468"/>
        </a:xfrm>
        <a:prstGeom prst="rect">
          <a:avLst/>
        </a:prstGeom>
      </xdr:spPr>
    </xdr:pic>
    <xdr:clientData/>
  </xdr:oneCellAnchor>
  <xdr:oneCellAnchor>
    <xdr:from>
      <xdr:col>2</xdr:col>
      <xdr:colOff>678656</xdr:colOff>
      <xdr:row>2</xdr:row>
      <xdr:rowOff>142874</xdr:rowOff>
    </xdr:from>
    <xdr:ext cx="976068" cy="546468"/>
    <xdr:pic>
      <xdr:nvPicPr>
        <xdr:cNvPr id="84" name="Picture 83">
          <a:extLst>
            <a:ext uri="{FF2B5EF4-FFF2-40B4-BE49-F238E27FC236}">
              <a16:creationId xmlns:a16="http://schemas.microsoft.com/office/drawing/2014/main" id="{00000000-0008-0000-0D00-00005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89094" y="1131093"/>
          <a:ext cx="976068" cy="546468"/>
        </a:xfrm>
        <a:prstGeom prst="rect">
          <a:avLst/>
        </a:prstGeom>
      </xdr:spPr>
    </xdr:pic>
    <xdr:clientData/>
  </xdr:oneCellAnchor>
  <xdr:twoCellAnchor editAs="oneCell">
    <xdr:from>
      <xdr:col>4</xdr:col>
      <xdr:colOff>0</xdr:colOff>
      <xdr:row>29</xdr:row>
      <xdr:rowOff>0</xdr:rowOff>
    </xdr:from>
    <xdr:to>
      <xdr:col>6</xdr:col>
      <xdr:colOff>175182</xdr:colOff>
      <xdr:row>29</xdr:row>
      <xdr:rowOff>469809</xdr:rowOff>
    </xdr:to>
    <xdr:pic>
      <xdr:nvPicPr>
        <xdr:cNvPr id="96" name="Picture 95">
          <a:extLst>
            <a:ext uri="{FF2B5EF4-FFF2-40B4-BE49-F238E27FC236}">
              <a16:creationId xmlns:a16="http://schemas.microsoft.com/office/drawing/2014/main" id="{00000000-0008-0000-0D00-00006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581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98" name="Picture 97">
          <a:extLst>
            <a:ext uri="{FF2B5EF4-FFF2-40B4-BE49-F238E27FC236}">
              <a16:creationId xmlns:a16="http://schemas.microsoft.com/office/drawing/2014/main" id="{00000000-0008-0000-0D00-00006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105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4" name="Picture 103">
          <a:extLst>
            <a:ext uri="{FF2B5EF4-FFF2-40B4-BE49-F238E27FC236}">
              <a16:creationId xmlns:a16="http://schemas.microsoft.com/office/drawing/2014/main" id="{00000000-0008-0000-0D00-00006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96614"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5" name="Picture 104">
          <a:extLst>
            <a:ext uri="{FF2B5EF4-FFF2-40B4-BE49-F238E27FC236}">
              <a16:creationId xmlns:a16="http://schemas.microsoft.com/office/drawing/2014/main" id="{00000000-0008-0000-0D00-00006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75907"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6" name="Picture 105">
          <a:extLst>
            <a:ext uri="{FF2B5EF4-FFF2-40B4-BE49-F238E27FC236}">
              <a16:creationId xmlns:a16="http://schemas.microsoft.com/office/drawing/2014/main" id="{00000000-0008-0000-0D00-00006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9809"/>
        </a:xfrm>
        <a:prstGeom prst="rect">
          <a:avLst/>
        </a:prstGeom>
      </xdr:spPr>
    </xdr:pic>
    <xdr:clientData/>
  </xdr:twoCellAnchor>
  <xdr:oneCellAnchor>
    <xdr:from>
      <xdr:col>4</xdr:col>
      <xdr:colOff>0</xdr:colOff>
      <xdr:row>29</xdr:row>
      <xdr:rowOff>0</xdr:rowOff>
    </xdr:from>
    <xdr:ext cx="1396763" cy="466634"/>
    <xdr:pic>
      <xdr:nvPicPr>
        <xdr:cNvPr id="116" name="Picture 115">
          <a:extLst>
            <a:ext uri="{FF2B5EF4-FFF2-40B4-BE49-F238E27FC236}">
              <a16:creationId xmlns:a16="http://schemas.microsoft.com/office/drawing/2014/main" id="{00000000-0008-0000-0D00-00007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7" name="Picture 116">
          <a:extLst>
            <a:ext uri="{FF2B5EF4-FFF2-40B4-BE49-F238E27FC236}">
              <a16:creationId xmlns:a16="http://schemas.microsoft.com/office/drawing/2014/main" id="{00000000-0008-0000-0D00-00007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8" name="Picture 117">
          <a:extLst>
            <a:ext uri="{FF2B5EF4-FFF2-40B4-BE49-F238E27FC236}">
              <a16:creationId xmlns:a16="http://schemas.microsoft.com/office/drawing/2014/main" id="{00000000-0008-0000-0D00-00007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32</xdr:row>
      <xdr:rowOff>0</xdr:rowOff>
    </xdr:from>
    <xdr:ext cx="1396763" cy="466634"/>
    <xdr:pic>
      <xdr:nvPicPr>
        <xdr:cNvPr id="119" name="Picture 118">
          <a:extLst>
            <a:ext uri="{FF2B5EF4-FFF2-40B4-BE49-F238E27FC236}">
              <a16:creationId xmlns:a16="http://schemas.microsoft.com/office/drawing/2014/main" id="{00000000-0008-0000-0D00-00007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0" name="Picture 119">
          <a:extLst>
            <a:ext uri="{FF2B5EF4-FFF2-40B4-BE49-F238E27FC236}">
              <a16:creationId xmlns:a16="http://schemas.microsoft.com/office/drawing/2014/main" id="{00000000-0008-0000-0D00-00007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1" name="Picture 120">
          <a:extLst>
            <a:ext uri="{FF2B5EF4-FFF2-40B4-BE49-F238E27FC236}">
              <a16:creationId xmlns:a16="http://schemas.microsoft.com/office/drawing/2014/main" id="{00000000-0008-0000-0D00-00007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2" name="Picture 121">
          <a:extLst>
            <a:ext uri="{FF2B5EF4-FFF2-40B4-BE49-F238E27FC236}">
              <a16:creationId xmlns:a16="http://schemas.microsoft.com/office/drawing/2014/main" id="{00000000-0008-0000-0D00-00007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3" name="Picture 122">
          <a:extLst>
            <a:ext uri="{FF2B5EF4-FFF2-40B4-BE49-F238E27FC236}">
              <a16:creationId xmlns:a16="http://schemas.microsoft.com/office/drawing/2014/main" id="{00000000-0008-0000-0D00-00007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4" name="Picture 123">
          <a:extLst>
            <a:ext uri="{FF2B5EF4-FFF2-40B4-BE49-F238E27FC236}">
              <a16:creationId xmlns:a16="http://schemas.microsoft.com/office/drawing/2014/main" id="{00000000-0008-0000-0D00-00007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twoCellAnchor editAs="oneCell">
    <xdr:from>
      <xdr:col>2</xdr:col>
      <xdr:colOff>559594</xdr:colOff>
      <xdr:row>30</xdr:row>
      <xdr:rowOff>23813</xdr:rowOff>
    </xdr:from>
    <xdr:to>
      <xdr:col>2</xdr:col>
      <xdr:colOff>1825625</xdr:colOff>
      <xdr:row>30</xdr:row>
      <xdr:rowOff>742064</xdr:rowOff>
    </xdr:to>
    <xdr:pic>
      <xdr:nvPicPr>
        <xdr:cNvPr id="139" name="Picture 138">
          <a:extLst>
            <a:ext uri="{FF2B5EF4-FFF2-40B4-BE49-F238E27FC236}">
              <a16:creationId xmlns:a16="http://schemas.microsoft.com/office/drawing/2014/main" id="{00000000-0008-0000-0D00-00008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70032" y="22788563"/>
          <a:ext cx="1266031" cy="718251"/>
        </a:xfrm>
        <a:prstGeom prst="rect">
          <a:avLst/>
        </a:prstGeom>
      </xdr:spPr>
    </xdr:pic>
    <xdr:clientData/>
  </xdr:twoCellAnchor>
  <xdr:twoCellAnchor editAs="oneCell">
    <xdr:from>
      <xdr:col>2</xdr:col>
      <xdr:colOff>0</xdr:colOff>
      <xdr:row>49</xdr:row>
      <xdr:rowOff>202406</xdr:rowOff>
    </xdr:from>
    <xdr:to>
      <xdr:col>2</xdr:col>
      <xdr:colOff>2114550</xdr:colOff>
      <xdr:row>49</xdr:row>
      <xdr:rowOff>538956</xdr:rowOff>
    </xdr:to>
    <xdr:pic>
      <xdr:nvPicPr>
        <xdr:cNvPr id="85" name="Picture 84">
          <a:extLst>
            <a:ext uri="{FF2B5EF4-FFF2-40B4-BE49-F238E27FC236}">
              <a16:creationId xmlns:a16="http://schemas.microsoft.com/office/drawing/2014/main" id="{464EFE4E-F3CA-4CA4-9A28-267BF73F09A1}"/>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0438" y="37897594"/>
          <a:ext cx="2114550" cy="336550"/>
        </a:xfrm>
        <a:prstGeom prst="rect">
          <a:avLst/>
        </a:prstGeom>
        <a:noFill/>
        <a:ln>
          <a:noFill/>
        </a:ln>
      </xdr:spPr>
    </xdr:pic>
    <xdr:clientData/>
  </xdr:twoCellAnchor>
  <xdr:oneCellAnchor>
    <xdr:from>
      <xdr:col>2</xdr:col>
      <xdr:colOff>276225</xdr:colOff>
      <xdr:row>70</xdr:row>
      <xdr:rowOff>228600</xdr:rowOff>
    </xdr:from>
    <xdr:ext cx="1845945" cy="328436"/>
    <xdr:pic>
      <xdr:nvPicPr>
        <xdr:cNvPr id="3" name="Picture 2" descr="6098e4vinacapital-010.jpg">
          <a:extLst>
            <a:ext uri="{FF2B5EF4-FFF2-40B4-BE49-F238E27FC236}">
              <a16:creationId xmlns:a16="http://schemas.microsoft.com/office/drawing/2014/main" id="{7F20A50F-4012-4E3F-992F-F26BFF14E829}"/>
            </a:ext>
          </a:extLst>
        </xdr:cNvPr>
        <xdr:cNvPicPr>
          <a:picLocks noChangeAspect="1"/>
        </xdr:cNvPicPr>
      </xdr:nvPicPr>
      <xdr:blipFill>
        <a:blip xmlns:r="http://schemas.openxmlformats.org/officeDocument/2006/relationships" r:embed="rId5" cstate="print"/>
        <a:stretch>
          <a:fillRect/>
        </a:stretch>
      </xdr:blipFill>
      <xdr:spPr>
        <a:xfrm>
          <a:off x="7586663" y="12777788"/>
          <a:ext cx="1845945" cy="328436"/>
        </a:xfrm>
        <a:prstGeom prst="rect">
          <a:avLst/>
        </a:prstGeom>
      </xdr:spPr>
    </xdr:pic>
    <xdr:clientData/>
  </xdr:oneCellAnchor>
  <xdr:twoCellAnchor editAs="oneCell">
    <xdr:from>
      <xdr:col>2</xdr:col>
      <xdr:colOff>523876</xdr:colOff>
      <xdr:row>71</xdr:row>
      <xdr:rowOff>73745</xdr:rowOff>
    </xdr:from>
    <xdr:to>
      <xdr:col>2</xdr:col>
      <xdr:colOff>1752600</xdr:colOff>
      <xdr:row>71</xdr:row>
      <xdr:rowOff>707947</xdr:rowOff>
    </xdr:to>
    <xdr:pic>
      <xdr:nvPicPr>
        <xdr:cNvPr id="6" name="Picture 5">
          <a:extLst>
            <a:ext uri="{FF2B5EF4-FFF2-40B4-BE49-F238E27FC236}">
              <a16:creationId xmlns:a16="http://schemas.microsoft.com/office/drawing/2014/main" id="{9B4627AF-52DC-4523-B6DD-B881A7656E11}"/>
            </a:ext>
          </a:extLst>
        </xdr:cNvPr>
        <xdr:cNvPicPr>
          <a:picLocks noChangeAspect="1"/>
        </xdr:cNvPicPr>
      </xdr:nvPicPr>
      <xdr:blipFill>
        <a:blip xmlns:r="http://schemas.openxmlformats.org/officeDocument/2006/relationships" r:embed="rId16"/>
        <a:stretch>
          <a:fillRect/>
        </a:stretch>
      </xdr:blipFill>
      <xdr:spPr>
        <a:xfrm>
          <a:off x="7839076" y="54728195"/>
          <a:ext cx="1228724" cy="634202"/>
        </a:xfrm>
        <a:prstGeom prst="rect">
          <a:avLst/>
        </a:prstGeom>
      </xdr:spPr>
    </xdr:pic>
    <xdr:clientData/>
  </xdr:twoCellAnchor>
  <xdr:twoCellAnchor editAs="oneCell">
    <xdr:from>
      <xdr:col>2</xdr:col>
      <xdr:colOff>476250</xdr:colOff>
      <xdr:row>72</xdr:row>
      <xdr:rowOff>47625</xdr:rowOff>
    </xdr:from>
    <xdr:to>
      <xdr:col>2</xdr:col>
      <xdr:colOff>1704974</xdr:colOff>
      <xdr:row>72</xdr:row>
      <xdr:rowOff>681827</xdr:rowOff>
    </xdr:to>
    <xdr:pic>
      <xdr:nvPicPr>
        <xdr:cNvPr id="7" name="Picture 6">
          <a:extLst>
            <a:ext uri="{FF2B5EF4-FFF2-40B4-BE49-F238E27FC236}">
              <a16:creationId xmlns:a16="http://schemas.microsoft.com/office/drawing/2014/main" id="{A43FD6C1-6DC0-4ACE-BDC4-1780F6CD779F}"/>
            </a:ext>
          </a:extLst>
        </xdr:cNvPr>
        <xdr:cNvPicPr>
          <a:picLocks noChangeAspect="1"/>
        </xdr:cNvPicPr>
      </xdr:nvPicPr>
      <xdr:blipFill>
        <a:blip xmlns:r="http://schemas.openxmlformats.org/officeDocument/2006/relationships" r:embed="rId16"/>
        <a:stretch>
          <a:fillRect/>
        </a:stretch>
      </xdr:blipFill>
      <xdr:spPr>
        <a:xfrm>
          <a:off x="7791450" y="55483125"/>
          <a:ext cx="1228724" cy="634202"/>
        </a:xfrm>
        <a:prstGeom prst="rect">
          <a:avLst/>
        </a:prstGeom>
      </xdr:spPr>
    </xdr:pic>
    <xdr:clientData/>
  </xdr:twoCellAnchor>
  <xdr:oneCellAnchor>
    <xdr:from>
      <xdr:col>2</xdr:col>
      <xdr:colOff>0</xdr:colOff>
      <xdr:row>73</xdr:row>
      <xdr:rowOff>202406</xdr:rowOff>
    </xdr:from>
    <xdr:ext cx="2114550" cy="336550"/>
    <xdr:pic>
      <xdr:nvPicPr>
        <xdr:cNvPr id="4" name="Picture 3">
          <a:extLst>
            <a:ext uri="{FF2B5EF4-FFF2-40B4-BE49-F238E27FC236}">
              <a16:creationId xmlns:a16="http://schemas.microsoft.com/office/drawing/2014/main" id="{DB9149FE-8687-47F6-9F57-F8FC08B0926E}"/>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5200" y="37673756"/>
          <a:ext cx="2114550" cy="336550"/>
        </a:xfrm>
        <a:prstGeom prst="rect">
          <a:avLst/>
        </a:prstGeom>
        <a:noFill/>
        <a:ln>
          <a:noFill/>
        </a:ln>
      </xdr:spPr>
    </xdr:pic>
    <xdr:clientData/>
  </xdr:oneCellAnchor>
  <xdr:oneCellAnchor>
    <xdr:from>
      <xdr:col>2</xdr:col>
      <xdr:colOff>276225</xdr:colOff>
      <xdr:row>74</xdr:row>
      <xdr:rowOff>228600</xdr:rowOff>
    </xdr:from>
    <xdr:ext cx="1845945" cy="328436"/>
    <xdr:pic>
      <xdr:nvPicPr>
        <xdr:cNvPr id="5" name="Picture 4" descr="6098e4vinacapital-010.jpg">
          <a:extLst>
            <a:ext uri="{FF2B5EF4-FFF2-40B4-BE49-F238E27FC236}">
              <a16:creationId xmlns:a16="http://schemas.microsoft.com/office/drawing/2014/main" id="{54C173D7-A0E9-42EC-8DBD-998A3DD7168D}"/>
            </a:ext>
          </a:extLst>
        </xdr:cNvPr>
        <xdr:cNvPicPr>
          <a:picLocks noChangeAspect="1"/>
        </xdr:cNvPicPr>
      </xdr:nvPicPr>
      <xdr:blipFill>
        <a:blip xmlns:r="http://schemas.openxmlformats.org/officeDocument/2006/relationships" r:embed="rId5" cstate="print"/>
        <a:stretch>
          <a:fillRect/>
        </a:stretch>
      </xdr:blipFill>
      <xdr:spPr>
        <a:xfrm>
          <a:off x="7591425" y="12706350"/>
          <a:ext cx="1845945" cy="328436"/>
        </a:xfrm>
        <a:prstGeom prst="rect">
          <a:avLst/>
        </a:prstGeom>
      </xdr:spPr>
    </xdr:pic>
    <xdr:clientData/>
  </xdr:oneCellAnchor>
  <xdr:oneCellAnchor>
    <xdr:from>
      <xdr:col>2</xdr:col>
      <xdr:colOff>533401</xdr:colOff>
      <xdr:row>75</xdr:row>
      <xdr:rowOff>142875</xdr:rowOff>
    </xdr:from>
    <xdr:ext cx="1234440" cy="462564"/>
    <xdr:pic>
      <xdr:nvPicPr>
        <xdr:cNvPr id="8" name="Picture 7">
          <a:extLst>
            <a:ext uri="{FF2B5EF4-FFF2-40B4-BE49-F238E27FC236}">
              <a16:creationId xmlns:a16="http://schemas.microsoft.com/office/drawing/2014/main" id="{AE9032C8-E780-42C4-94FB-6AFBBF99008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848601" y="10277475"/>
          <a:ext cx="1234440" cy="462564"/>
        </a:xfrm>
        <a:prstGeom prst="rect">
          <a:avLst/>
        </a:prstGeom>
        <a:noFill/>
        <a:ln w="1">
          <a:noFill/>
          <a:miter lim="800000"/>
          <a:headEnd/>
          <a:tailEnd type="none" w="med" len="med"/>
        </a:ln>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D32" sqref="D32"/>
    </sheetView>
  </sheetViews>
  <sheetFormatPr defaultColWidth="9.140625" defaultRowHeight="12.75"/>
  <cols>
    <col min="1" max="2" width="9.140625" style="7"/>
    <col min="3" max="3" width="30.140625" style="7" customWidth="1"/>
    <col min="4" max="4" width="30.85546875" style="7" customWidth="1"/>
    <col min="5" max="5" width="21.140625" style="7" customWidth="1"/>
    <col min="6" max="9" width="9.140625" style="7"/>
    <col min="10" max="10" width="11.85546875" style="7" customWidth="1"/>
    <col min="11" max="11" width="15" style="7" customWidth="1"/>
    <col min="12" max="16384" width="9.140625" style="7"/>
  </cols>
  <sheetData>
    <row r="1" spans="1:11">
      <c r="A1" s="6" t="s">
        <v>0</v>
      </c>
      <c r="C1" s="184" t="s">
        <v>1269</v>
      </c>
      <c r="D1" s="185"/>
    </row>
    <row r="2" spans="1:11">
      <c r="C2" s="8" t="s">
        <v>1270</v>
      </c>
      <c r="D2" s="9"/>
    </row>
    <row r="3" spans="1:11">
      <c r="D3" s="10"/>
    </row>
    <row r="4" spans="1:11">
      <c r="A4" s="6" t="s">
        <v>1</v>
      </c>
      <c r="D4" s="10"/>
    </row>
    <row r="5" spans="1:11" ht="15" customHeight="1">
      <c r="C5" s="11" t="s">
        <v>2</v>
      </c>
      <c r="D5" s="187" t="s">
        <v>1271</v>
      </c>
      <c r="E5" s="187"/>
      <c r="F5" s="187"/>
      <c r="G5" s="187"/>
      <c r="H5" s="187"/>
      <c r="I5" s="187"/>
    </row>
    <row r="6" spans="1:11">
      <c r="C6" s="5" t="s">
        <v>15</v>
      </c>
      <c r="D6" s="186" t="s">
        <v>1272</v>
      </c>
      <c r="E6" s="186"/>
      <c r="F6" s="186"/>
      <c r="G6" s="186"/>
      <c r="H6" s="186"/>
      <c r="I6" s="186"/>
    </row>
    <row r="7" spans="1:11">
      <c r="C7" s="12" t="s">
        <v>3</v>
      </c>
      <c r="D7" s="187" t="s">
        <v>1273</v>
      </c>
      <c r="E7" s="187"/>
      <c r="F7" s="187"/>
      <c r="G7" s="187"/>
      <c r="H7" s="187"/>
      <c r="I7" s="187"/>
    </row>
    <row r="8" spans="1:11" ht="15" customHeight="1">
      <c r="C8" s="4" t="s">
        <v>4</v>
      </c>
      <c r="D8" s="186" t="s">
        <v>1274</v>
      </c>
      <c r="E8" s="186"/>
      <c r="F8" s="186"/>
      <c r="G8" s="186"/>
      <c r="H8" s="186"/>
      <c r="I8" s="186"/>
    </row>
    <row r="9" spans="1:11" ht="15" customHeight="1">
      <c r="C9" s="12" t="s">
        <v>5</v>
      </c>
      <c r="D9" s="187" t="s">
        <v>256</v>
      </c>
      <c r="E9" s="187"/>
      <c r="F9" s="187"/>
      <c r="G9" s="187"/>
      <c r="H9" s="187"/>
      <c r="I9" s="187"/>
    </row>
    <row r="10" spans="1:11" ht="15" customHeight="1">
      <c r="C10" s="13" t="s">
        <v>6</v>
      </c>
      <c r="D10" s="186" t="s">
        <v>1275</v>
      </c>
      <c r="E10" s="186"/>
      <c r="F10" s="186"/>
      <c r="G10" s="186"/>
      <c r="H10" s="186"/>
      <c r="I10" s="186"/>
    </row>
    <row r="11" spans="1:11">
      <c r="C11" s="14" t="s">
        <v>7</v>
      </c>
      <c r="D11" s="187" t="s">
        <v>1276</v>
      </c>
      <c r="E11" s="187"/>
      <c r="F11" s="187"/>
      <c r="G11" s="187"/>
      <c r="H11" s="187"/>
      <c r="I11" s="187"/>
    </row>
    <row r="12" spans="1:11">
      <c r="C12" s="3" t="s">
        <v>8</v>
      </c>
      <c r="D12" s="186" t="s">
        <v>1277</v>
      </c>
      <c r="E12" s="186"/>
      <c r="F12" s="186"/>
      <c r="G12" s="186"/>
      <c r="H12" s="186"/>
      <c r="I12" s="186"/>
    </row>
    <row r="13" spans="1:11">
      <c r="D13" s="10"/>
    </row>
    <row r="14" spans="1:11">
      <c r="A14" s="6" t="s">
        <v>9</v>
      </c>
      <c r="D14" s="10"/>
    </row>
    <row r="15" spans="1:11">
      <c r="D15" s="10"/>
    </row>
    <row r="16" spans="1:11">
      <c r="C16" s="15" t="s">
        <v>10</v>
      </c>
      <c r="D16" s="16"/>
      <c r="F16" s="15" t="s">
        <v>11</v>
      </c>
      <c r="G16" s="17"/>
      <c r="H16" s="17"/>
      <c r="I16" s="17"/>
      <c r="J16" s="17"/>
      <c r="K16" s="18"/>
    </row>
    <row r="17" spans="3:11">
      <c r="C17" s="19" t="s">
        <v>12</v>
      </c>
      <c r="D17" s="20"/>
      <c r="F17" s="19" t="s">
        <v>13</v>
      </c>
      <c r="G17" s="2"/>
      <c r="H17" s="2"/>
      <c r="I17" s="2"/>
      <c r="J17" s="2"/>
      <c r="K17" s="21"/>
    </row>
    <row r="18" spans="3:11">
      <c r="C18" s="22"/>
      <c r="D18" s="20"/>
      <c r="F18" s="22"/>
      <c r="G18" s="2"/>
      <c r="H18" s="2"/>
      <c r="I18" s="2"/>
      <c r="J18" s="2"/>
      <c r="K18" s="21"/>
    </row>
    <row r="19" spans="3:11">
      <c r="C19" s="23" t="s">
        <v>14</v>
      </c>
      <c r="D19" s="20"/>
      <c r="F19" s="23" t="str">
        <f>D5</f>
        <v>Công ty TNHH quản lý quỹ đầu tư chứng khoán Vietcombank</v>
      </c>
      <c r="G19" s="2"/>
      <c r="H19" s="2"/>
      <c r="I19" s="2"/>
      <c r="J19" s="2"/>
      <c r="K19" s="21"/>
    </row>
    <row r="20" spans="3:11">
      <c r="C20" s="23" t="s">
        <v>1278</v>
      </c>
      <c r="D20" s="20"/>
      <c r="F20" s="23" t="s">
        <v>1279</v>
      </c>
      <c r="G20" s="2"/>
      <c r="H20" s="2"/>
      <c r="I20" s="2"/>
      <c r="J20" s="2"/>
      <c r="K20" s="21"/>
    </row>
    <row r="21" spans="3:11">
      <c r="C21" s="24" t="s">
        <v>1280</v>
      </c>
      <c r="D21" s="9"/>
      <c r="F21" s="24" t="s">
        <v>1281</v>
      </c>
      <c r="G21" s="25"/>
      <c r="H21" s="25"/>
      <c r="I21" s="25"/>
      <c r="J21" s="25"/>
      <c r="K21" s="26"/>
    </row>
    <row r="22" spans="3:11">
      <c r="D22" s="10"/>
    </row>
    <row r="23" spans="3:11">
      <c r="D23" s="10"/>
    </row>
    <row r="24" spans="3:11">
      <c r="D24" s="10"/>
    </row>
    <row r="25" spans="3:11">
      <c r="D25" s="10"/>
    </row>
    <row r="26" spans="3:11">
      <c r="D26" s="10"/>
    </row>
    <row r="27" spans="3:11">
      <c r="D27" s="10"/>
    </row>
    <row r="28" spans="3:11">
      <c r="D28" s="10"/>
    </row>
    <row r="29" spans="3:11">
      <c r="D29" s="10"/>
    </row>
    <row r="30" spans="3:11">
      <c r="D30" s="10"/>
    </row>
    <row r="31" spans="3:11">
      <c r="D31" s="10"/>
    </row>
    <row r="32" spans="3:11">
      <c r="D32" s="10"/>
    </row>
    <row r="33" spans="4:4">
      <c r="D33" s="10"/>
    </row>
    <row r="34" spans="4:4">
      <c r="D34" s="27"/>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5"/>
  <sheetViews>
    <sheetView view="pageBreakPreview" topLeftCell="A103" zoomScale="55" zoomScaleNormal="100" zoomScaleSheetLayoutView="55" workbookViewId="0">
      <selection activeCell="D116" sqref="D116"/>
    </sheetView>
  </sheetViews>
  <sheetFormatPr defaultColWidth="8.7109375" defaultRowHeight="15"/>
  <cols>
    <col min="1" max="1" width="8.7109375" style="30"/>
    <col min="2" max="2" width="44.28515625" style="30" customWidth="1"/>
    <col min="3" max="3" width="10.28515625" style="30" customWidth="1"/>
    <col min="4" max="5" width="41.140625" style="30" customWidth="1"/>
    <col min="6" max="6" width="37.5703125" style="30" customWidth="1"/>
    <col min="7" max="16384" width="8.7109375" style="30"/>
  </cols>
  <sheetData>
    <row r="1" spans="1:6" s="28" customFormat="1" ht="54.75" customHeight="1">
      <c r="A1" s="190" t="s">
        <v>636</v>
      </c>
      <c r="B1" s="190"/>
      <c r="C1" s="190"/>
      <c r="D1" s="190"/>
      <c r="E1" s="190"/>
      <c r="F1" s="190"/>
    </row>
    <row r="2" spans="1:6" s="28" customFormat="1" ht="50.45" customHeight="1">
      <c r="A2" s="191" t="s">
        <v>637</v>
      </c>
      <c r="B2" s="191"/>
      <c r="C2" s="191"/>
      <c r="D2" s="191"/>
      <c r="E2" s="191"/>
      <c r="F2" s="191"/>
    </row>
    <row r="3" spans="1:6" s="28" customFormat="1">
      <c r="A3" s="192" t="s">
        <v>587</v>
      </c>
      <c r="B3" s="192"/>
      <c r="C3" s="192"/>
      <c r="D3" s="192"/>
      <c r="E3" s="192"/>
      <c r="F3" s="192"/>
    </row>
    <row r="4" spans="1:6" s="28" customFormat="1" ht="32.65" customHeight="1">
      <c r="A4" s="192"/>
      <c r="B4" s="192"/>
      <c r="C4" s="192"/>
      <c r="D4" s="192"/>
      <c r="E4" s="192"/>
      <c r="F4" s="192"/>
    </row>
    <row r="5" spans="1:6" s="28" customFormat="1" ht="16.899999999999999" customHeight="1">
      <c r="A5" s="193" t="str">
        <f>TONGQUAN!C1</f>
        <v>Tại ngày 31 tháng 01 năm 2025
/ As at 31 Jan 2025</v>
      </c>
      <c r="B5" s="193"/>
      <c r="C5" s="193"/>
      <c r="D5" s="193"/>
      <c r="E5" s="193"/>
      <c r="F5" s="193"/>
    </row>
    <row r="6" spans="1:6">
      <c r="A6" s="29"/>
      <c r="B6" s="29"/>
      <c r="C6" s="29"/>
      <c r="D6" s="29"/>
      <c r="E6" s="29"/>
      <c r="F6" s="29"/>
    </row>
    <row r="7" spans="1:6" ht="16.899999999999999" customHeight="1">
      <c r="A7" s="189" t="s">
        <v>2</v>
      </c>
      <c r="B7" s="189"/>
      <c r="C7" s="189" t="str">
        <f>TONGQUAN!D5</f>
        <v>Công ty TNHH quản lý quỹ đầu tư chứng khoán Vietcombank</v>
      </c>
      <c r="D7" s="189"/>
      <c r="E7" s="189"/>
      <c r="F7" s="189"/>
    </row>
    <row r="8" spans="1:6" s="28" customFormat="1" ht="16.899999999999999" customHeight="1">
      <c r="A8" s="188" t="s">
        <v>15</v>
      </c>
      <c r="B8" s="188"/>
      <c r="C8" s="188" t="str">
        <f>TONGQUAN!D6</f>
        <v>Vietcombank Fund Management Company Limited</v>
      </c>
      <c r="D8" s="188"/>
      <c r="E8" s="188"/>
      <c r="F8" s="188"/>
    </row>
    <row r="9" spans="1:6" ht="16.899999999999999" customHeight="1">
      <c r="A9" s="189" t="s">
        <v>3</v>
      </c>
      <c r="B9" s="189"/>
      <c r="C9" s="189" t="str">
        <f>TONGQUAN!D7</f>
        <v>Ngân hàng TNHH Một thành viên Standard Chartered (Việt Nam)</v>
      </c>
      <c r="D9" s="189"/>
      <c r="E9" s="189"/>
      <c r="F9" s="189"/>
    </row>
    <row r="10" spans="1:6" s="28" customFormat="1" ht="16.899999999999999" customHeight="1">
      <c r="A10" s="188" t="s">
        <v>4</v>
      </c>
      <c r="B10" s="188"/>
      <c r="C10" s="188" t="str">
        <f>TONGQUAN!D8</f>
        <v>Standard Chartered Bank (Vietnam) Limited</v>
      </c>
      <c r="D10" s="188"/>
      <c r="E10" s="188"/>
      <c r="F10" s="188"/>
    </row>
    <row r="11" spans="1:6" ht="16.899999999999999" customHeight="1">
      <c r="A11" s="189" t="s">
        <v>5</v>
      </c>
      <c r="B11" s="189"/>
      <c r="C11" s="189" t="str">
        <f>TONGQUAN!D9</f>
        <v>Quỹ Đầu tư Cổ Phiếu Hàng Đầu VCBF</v>
      </c>
      <c r="D11" s="189"/>
      <c r="E11" s="189"/>
      <c r="F11" s="189"/>
    </row>
    <row r="12" spans="1:6" s="28" customFormat="1" ht="16.899999999999999" customHeight="1">
      <c r="A12" s="188" t="s">
        <v>6</v>
      </c>
      <c r="B12" s="188"/>
      <c r="C12" s="188" t="str">
        <f>TONGQUAN!D10</f>
        <v>VCBF Blue Chip Fund (VCBBCF)</v>
      </c>
      <c r="D12" s="188"/>
      <c r="E12" s="188"/>
      <c r="F12" s="188"/>
    </row>
    <row r="13" spans="1:6" ht="16.899999999999999" customHeight="1">
      <c r="A13" s="189" t="s">
        <v>7</v>
      </c>
      <c r="B13" s="189"/>
      <c r="C13" s="189" t="str">
        <f>TONGQUAN!D11</f>
        <v>Ngày 04 tháng 02 năm 2025</v>
      </c>
      <c r="D13" s="189"/>
      <c r="E13" s="189"/>
      <c r="F13" s="189"/>
    </row>
    <row r="14" spans="1:6" s="28" customFormat="1" ht="16.899999999999999" customHeight="1">
      <c r="A14" s="188" t="s">
        <v>8</v>
      </c>
      <c r="B14" s="188"/>
      <c r="C14" s="188" t="str">
        <f>TONGQUAN!D12</f>
        <v>04 Feb 2025</v>
      </c>
      <c r="D14" s="188"/>
      <c r="E14" s="188"/>
      <c r="F14" s="188"/>
    </row>
    <row r="15" spans="1:6" s="28" customFormat="1" ht="7.5" customHeight="1">
      <c r="A15" s="31"/>
      <c r="B15" s="31"/>
      <c r="C15" s="31"/>
      <c r="D15" s="31"/>
      <c r="E15" s="31"/>
      <c r="F15" s="31"/>
    </row>
    <row r="16" spans="1:6" s="28" customFormat="1" ht="16.899999999999999" customHeight="1">
      <c r="A16" s="32" t="s">
        <v>634</v>
      </c>
      <c r="B16" s="33" t="s">
        <v>635</v>
      </c>
      <c r="C16" s="31"/>
      <c r="D16" s="31"/>
      <c r="E16" s="31"/>
      <c r="F16" s="31"/>
    </row>
    <row r="17" spans="1:6" s="28" customFormat="1" ht="16.899999999999999" customHeight="1">
      <c r="A17" s="34" t="s">
        <v>16</v>
      </c>
      <c r="B17" s="35" t="s">
        <v>588</v>
      </c>
      <c r="C17" s="31"/>
      <c r="D17" s="31"/>
      <c r="E17" s="31"/>
      <c r="F17" s="31"/>
    </row>
    <row r="18" spans="1:6" s="28" customFormat="1" ht="50.65" customHeight="1">
      <c r="A18" s="36" t="s">
        <v>17</v>
      </c>
      <c r="B18" s="36" t="s">
        <v>18</v>
      </c>
      <c r="C18" s="36" t="s">
        <v>19</v>
      </c>
      <c r="D18" s="37" t="s">
        <v>1282</v>
      </c>
      <c r="E18" s="37" t="s">
        <v>1283</v>
      </c>
      <c r="F18" s="38" t="s">
        <v>20</v>
      </c>
    </row>
    <row r="19" spans="1:6" ht="39" customHeight="1">
      <c r="A19" s="39" t="s">
        <v>960</v>
      </c>
      <c r="B19" s="40" t="s">
        <v>961</v>
      </c>
      <c r="C19" s="39" t="s">
        <v>962</v>
      </c>
      <c r="D19" s="41"/>
      <c r="E19" s="41"/>
      <c r="F19" s="42"/>
    </row>
    <row r="20" spans="1:6" ht="39" customHeight="1">
      <c r="A20" s="43" t="s">
        <v>963</v>
      </c>
      <c r="B20" s="44" t="s">
        <v>964</v>
      </c>
      <c r="C20" s="43" t="s">
        <v>965</v>
      </c>
      <c r="D20" s="45">
        <v>43737940100</v>
      </c>
      <c r="E20" s="45">
        <v>41717778151</v>
      </c>
      <c r="F20" s="46">
        <v>2.0196756456713101</v>
      </c>
    </row>
    <row r="21" spans="1:6" ht="39" customHeight="1">
      <c r="A21" s="43" t="s">
        <v>966</v>
      </c>
      <c r="B21" s="44" t="s">
        <v>967</v>
      </c>
      <c r="C21" s="43" t="s">
        <v>968</v>
      </c>
      <c r="D21" s="45"/>
      <c r="E21" s="45"/>
      <c r="F21" s="46"/>
    </row>
    <row r="22" spans="1:6" ht="39" customHeight="1">
      <c r="A22" s="43" t="s">
        <v>969</v>
      </c>
      <c r="B22" s="44" t="s">
        <v>970</v>
      </c>
      <c r="C22" s="43" t="s">
        <v>971</v>
      </c>
      <c r="D22" s="45" t="s">
        <v>972</v>
      </c>
      <c r="E22" s="45" t="s">
        <v>973</v>
      </c>
      <c r="F22" s="46" t="s">
        <v>974</v>
      </c>
    </row>
    <row r="23" spans="1:6" ht="39" customHeight="1">
      <c r="A23" s="43" t="s">
        <v>975</v>
      </c>
      <c r="B23" s="44" t="s">
        <v>976</v>
      </c>
      <c r="C23" s="43" t="s">
        <v>977</v>
      </c>
      <c r="D23" s="45">
        <v>43737940100</v>
      </c>
      <c r="E23" s="45">
        <v>41717778151</v>
      </c>
      <c r="F23" s="46">
        <v>2.0196756456713101</v>
      </c>
    </row>
    <row r="24" spans="1:6" ht="39" customHeight="1">
      <c r="A24" s="43" t="s">
        <v>978</v>
      </c>
      <c r="B24" s="44" t="s">
        <v>979</v>
      </c>
      <c r="C24" s="43" t="s">
        <v>980</v>
      </c>
      <c r="D24" s="45" t="s">
        <v>981</v>
      </c>
      <c r="E24" s="45" t="s">
        <v>982</v>
      </c>
      <c r="F24" s="46" t="s">
        <v>983</v>
      </c>
    </row>
    <row r="25" spans="1:6" ht="71.45" customHeight="1">
      <c r="A25" s="43" t="s">
        <v>984</v>
      </c>
      <c r="B25" s="44" t="s">
        <v>985</v>
      </c>
      <c r="C25" s="43" t="s">
        <v>986</v>
      </c>
      <c r="D25" s="45">
        <v>1400535539</v>
      </c>
      <c r="E25" s="45">
        <v>5291395375</v>
      </c>
      <c r="F25" s="46">
        <v>0.68632720254687496</v>
      </c>
    </row>
    <row r="26" spans="1:6" ht="74.099999999999994" customHeight="1">
      <c r="A26" s="43" t="s">
        <v>987</v>
      </c>
      <c r="B26" s="44" t="s">
        <v>988</v>
      </c>
      <c r="C26" s="43" t="s">
        <v>989</v>
      </c>
      <c r="D26" s="45">
        <v>81287023</v>
      </c>
      <c r="E26" s="45">
        <v>185582306</v>
      </c>
      <c r="F26" s="46">
        <v>6.9969137221139697</v>
      </c>
    </row>
    <row r="27" spans="1:6" ht="42" customHeight="1">
      <c r="A27" s="43" t="s">
        <v>990</v>
      </c>
      <c r="B27" s="44" t="s">
        <v>991</v>
      </c>
      <c r="C27" s="43" t="s">
        <v>992</v>
      </c>
      <c r="D27" s="45">
        <v>42256117538</v>
      </c>
      <c r="E27" s="45">
        <v>36240800470</v>
      </c>
      <c r="F27" s="46">
        <v>2.1555194688772001</v>
      </c>
    </row>
    <row r="28" spans="1:6" ht="60" customHeight="1">
      <c r="A28" s="43" t="s">
        <v>993</v>
      </c>
      <c r="B28" s="44" t="s">
        <v>994</v>
      </c>
      <c r="C28" s="43" t="s">
        <v>995</v>
      </c>
      <c r="D28" s="45">
        <v>0</v>
      </c>
      <c r="E28" s="45">
        <v>0</v>
      </c>
      <c r="F28" s="46"/>
    </row>
    <row r="29" spans="1:6" ht="39" customHeight="1">
      <c r="A29" s="43" t="s">
        <v>996</v>
      </c>
      <c r="B29" s="44" t="s">
        <v>997</v>
      </c>
      <c r="C29" s="43" t="s">
        <v>998</v>
      </c>
      <c r="D29" s="45">
        <v>0</v>
      </c>
      <c r="E29" s="45">
        <v>0</v>
      </c>
      <c r="F29" s="46"/>
    </row>
    <row r="30" spans="1:6" ht="39" customHeight="1">
      <c r="A30" s="43" t="s">
        <v>999</v>
      </c>
      <c r="B30" s="44" t="s">
        <v>1000</v>
      </c>
      <c r="C30" s="43" t="s">
        <v>1001</v>
      </c>
      <c r="D30" s="45">
        <v>693296423900</v>
      </c>
      <c r="E30" s="45">
        <v>665519696650</v>
      </c>
      <c r="F30" s="46">
        <v>1.7189405887842899</v>
      </c>
    </row>
    <row r="31" spans="1:6" ht="39" customHeight="1">
      <c r="A31" s="43" t="s">
        <v>1002</v>
      </c>
      <c r="B31" s="44" t="s">
        <v>1003</v>
      </c>
      <c r="C31" s="43" t="s">
        <v>1004</v>
      </c>
      <c r="D31" s="45" t="s">
        <v>1005</v>
      </c>
      <c r="E31" s="45" t="s">
        <v>1006</v>
      </c>
      <c r="F31" s="46" t="s">
        <v>1007</v>
      </c>
    </row>
    <row r="32" spans="1:6" ht="39" customHeight="1">
      <c r="A32" s="43" t="s">
        <v>1008</v>
      </c>
      <c r="B32" s="44" t="s">
        <v>1009</v>
      </c>
      <c r="C32" s="43" t="s">
        <v>1010</v>
      </c>
      <c r="D32" s="45">
        <v>693296423900</v>
      </c>
      <c r="E32" s="45">
        <v>665519696650</v>
      </c>
      <c r="F32" s="46">
        <v>1.73243486858525</v>
      </c>
    </row>
    <row r="33" spans="1:6" ht="39" customHeight="1">
      <c r="A33" s="43" t="s">
        <v>1011</v>
      </c>
      <c r="B33" s="44" t="s">
        <v>1012</v>
      </c>
      <c r="C33" s="43" t="s">
        <v>1013</v>
      </c>
      <c r="D33" s="45">
        <v>0</v>
      </c>
      <c r="E33" s="45">
        <v>0</v>
      </c>
      <c r="F33" s="46"/>
    </row>
    <row r="34" spans="1:6" ht="39" customHeight="1">
      <c r="A34" s="43" t="s">
        <v>1014</v>
      </c>
      <c r="B34" s="44" t="s">
        <v>1015</v>
      </c>
      <c r="C34" s="43" t="s">
        <v>1016</v>
      </c>
      <c r="D34" s="45">
        <v>0</v>
      </c>
      <c r="E34" s="45">
        <v>0</v>
      </c>
      <c r="F34" s="46"/>
    </row>
    <row r="35" spans="1:6" ht="39" customHeight="1">
      <c r="A35" s="43" t="s">
        <v>1017</v>
      </c>
      <c r="B35" s="44" t="s">
        <v>1018</v>
      </c>
      <c r="C35" s="43" t="s">
        <v>1019</v>
      </c>
      <c r="D35" s="45">
        <v>0</v>
      </c>
      <c r="E35" s="45">
        <v>0</v>
      </c>
      <c r="F35" s="46"/>
    </row>
    <row r="36" spans="1:6" ht="75.599999999999994" customHeight="1">
      <c r="A36" s="43" t="s">
        <v>1020</v>
      </c>
      <c r="B36" s="44" t="s">
        <v>1021</v>
      </c>
      <c r="C36" s="43" t="s">
        <v>1022</v>
      </c>
      <c r="D36" s="45">
        <v>0</v>
      </c>
      <c r="E36" s="45">
        <v>0</v>
      </c>
      <c r="F36" s="46"/>
    </row>
    <row r="37" spans="1:6" ht="39" customHeight="1">
      <c r="A37" s="43" t="s">
        <v>1023</v>
      </c>
      <c r="B37" s="44" t="s">
        <v>1024</v>
      </c>
      <c r="C37" s="43" t="s">
        <v>1025</v>
      </c>
      <c r="D37" s="45">
        <v>0</v>
      </c>
      <c r="E37" s="45">
        <v>0</v>
      </c>
      <c r="F37" s="46">
        <v>0</v>
      </c>
    </row>
    <row r="38" spans="1:6" ht="39" customHeight="1">
      <c r="A38" s="43" t="s">
        <v>1026</v>
      </c>
      <c r="B38" s="44" t="s">
        <v>1027</v>
      </c>
      <c r="C38" s="43" t="s">
        <v>1028</v>
      </c>
      <c r="D38" s="45">
        <v>0</v>
      </c>
      <c r="E38" s="45">
        <v>0</v>
      </c>
      <c r="F38" s="46"/>
    </row>
    <row r="39" spans="1:6" ht="39" customHeight="1">
      <c r="A39" s="43" t="s">
        <v>1029</v>
      </c>
      <c r="B39" s="44" t="s">
        <v>1030</v>
      </c>
      <c r="C39" s="43" t="s">
        <v>1031</v>
      </c>
      <c r="D39" s="45">
        <v>0</v>
      </c>
      <c r="E39" s="45">
        <v>0</v>
      </c>
      <c r="F39" s="46"/>
    </row>
    <row r="40" spans="1:6" ht="39" customHeight="1">
      <c r="A40" s="43" t="s">
        <v>1032</v>
      </c>
      <c r="B40" s="44" t="s">
        <v>1033</v>
      </c>
      <c r="C40" s="43" t="s">
        <v>1034</v>
      </c>
      <c r="D40" s="45">
        <v>0</v>
      </c>
      <c r="E40" s="45">
        <v>0</v>
      </c>
      <c r="F40" s="46"/>
    </row>
    <row r="41" spans="1:6" ht="78.95" customHeight="1">
      <c r="A41" s="43" t="s">
        <v>1035</v>
      </c>
      <c r="B41" s="44" t="s">
        <v>1036</v>
      </c>
      <c r="C41" s="43" t="s">
        <v>1037</v>
      </c>
      <c r="D41" s="45">
        <v>0</v>
      </c>
      <c r="E41" s="45">
        <v>0</v>
      </c>
      <c r="F41" s="46"/>
    </row>
    <row r="42" spans="1:6" ht="39" customHeight="1">
      <c r="A42" s="43" t="s">
        <v>1038</v>
      </c>
      <c r="B42" s="44" t="s">
        <v>1039</v>
      </c>
      <c r="C42" s="43" t="s">
        <v>1040</v>
      </c>
      <c r="D42" s="45" t="s">
        <v>1041</v>
      </c>
      <c r="E42" s="45" t="s">
        <v>1042</v>
      </c>
      <c r="F42" s="46" t="s">
        <v>1043</v>
      </c>
    </row>
    <row r="43" spans="1:6" ht="39" customHeight="1">
      <c r="A43" s="43" t="s">
        <v>1044</v>
      </c>
      <c r="B43" s="44" t="s">
        <v>1045</v>
      </c>
      <c r="C43" s="43" t="s">
        <v>1046</v>
      </c>
      <c r="D43" s="45">
        <v>183298000</v>
      </c>
      <c r="E43" s="45">
        <v>755698000</v>
      </c>
      <c r="F43" s="46">
        <v>0.67179528528704602</v>
      </c>
    </row>
    <row r="44" spans="1:6" ht="39" customHeight="1">
      <c r="A44" s="43" t="s">
        <v>1047</v>
      </c>
      <c r="B44" s="44" t="s">
        <v>1048</v>
      </c>
      <c r="C44" s="43" t="s">
        <v>1049</v>
      </c>
      <c r="D44" s="45" t="s">
        <v>1050</v>
      </c>
      <c r="E44" s="45" t="s">
        <v>1051</v>
      </c>
      <c r="F44" s="46" t="s">
        <v>1052</v>
      </c>
    </row>
    <row r="45" spans="1:6" ht="39" customHeight="1">
      <c r="A45" s="43" t="s">
        <v>1053</v>
      </c>
      <c r="B45" s="44" t="s">
        <v>1054</v>
      </c>
      <c r="C45" s="43" t="s">
        <v>1055</v>
      </c>
      <c r="D45" s="45">
        <v>183298000</v>
      </c>
      <c r="E45" s="45">
        <v>755698000</v>
      </c>
      <c r="F45" s="46">
        <v>0.67179528528704602</v>
      </c>
    </row>
    <row r="46" spans="1:6" ht="39" customHeight="1">
      <c r="A46" s="43" t="s">
        <v>1056</v>
      </c>
      <c r="B46" s="44" t="s">
        <v>1057</v>
      </c>
      <c r="C46" s="43" t="s">
        <v>1058</v>
      </c>
      <c r="D46" s="45">
        <v>0</v>
      </c>
      <c r="E46" s="45">
        <v>0</v>
      </c>
      <c r="F46" s="46"/>
    </row>
    <row r="47" spans="1:6" ht="39" customHeight="1">
      <c r="A47" s="43" t="s">
        <v>1059</v>
      </c>
      <c r="B47" s="44" t="s">
        <v>1060</v>
      </c>
      <c r="C47" s="43" t="s">
        <v>1061</v>
      </c>
      <c r="D47" s="45">
        <v>0</v>
      </c>
      <c r="E47" s="45">
        <v>0</v>
      </c>
      <c r="F47" s="46"/>
    </row>
    <row r="48" spans="1:6" ht="39" customHeight="1">
      <c r="A48" s="43" t="s">
        <v>1062</v>
      </c>
      <c r="B48" s="44" t="s">
        <v>1063</v>
      </c>
      <c r="C48" s="43" t="s">
        <v>1064</v>
      </c>
      <c r="D48" s="45" t="s">
        <v>1065</v>
      </c>
      <c r="E48" s="45" t="s">
        <v>1066</v>
      </c>
      <c r="F48" s="46" t="s">
        <v>1067</v>
      </c>
    </row>
    <row r="49" spans="1:6" ht="39" customHeight="1">
      <c r="A49" s="43" t="s">
        <v>1068</v>
      </c>
      <c r="B49" s="44" t="s">
        <v>1069</v>
      </c>
      <c r="C49" s="43" t="s">
        <v>1070</v>
      </c>
      <c r="D49" s="45">
        <v>0</v>
      </c>
      <c r="E49" s="45">
        <v>0</v>
      </c>
      <c r="F49" s="46"/>
    </row>
    <row r="50" spans="1:6" ht="64.5" customHeight="1">
      <c r="A50" s="43" t="s">
        <v>1071</v>
      </c>
      <c r="B50" s="44" t="s">
        <v>1072</v>
      </c>
      <c r="C50" s="43" t="s">
        <v>1073</v>
      </c>
      <c r="D50" s="45">
        <v>0</v>
      </c>
      <c r="E50" s="45">
        <v>0</v>
      </c>
      <c r="F50" s="46"/>
    </row>
    <row r="51" spans="1:6" ht="60.95" customHeight="1">
      <c r="A51" s="43" t="s">
        <v>1074</v>
      </c>
      <c r="B51" s="44" t="s">
        <v>1075</v>
      </c>
      <c r="C51" s="43" t="s">
        <v>1076</v>
      </c>
      <c r="D51" s="45">
        <v>0</v>
      </c>
      <c r="E51" s="45">
        <v>0</v>
      </c>
      <c r="F51" s="46"/>
    </row>
    <row r="52" spans="1:6" ht="76.5" customHeight="1">
      <c r="A52" s="43" t="s">
        <v>1077</v>
      </c>
      <c r="B52" s="44" t="s">
        <v>1078</v>
      </c>
      <c r="C52" s="43" t="s">
        <v>1079</v>
      </c>
      <c r="D52" s="45">
        <v>0</v>
      </c>
      <c r="E52" s="45">
        <v>0</v>
      </c>
      <c r="F52" s="46"/>
    </row>
    <row r="53" spans="1:6" ht="39" customHeight="1">
      <c r="A53" s="43" t="s">
        <v>1080</v>
      </c>
      <c r="B53" s="44" t="s">
        <v>1081</v>
      </c>
      <c r="C53" s="43" t="s">
        <v>1082</v>
      </c>
      <c r="D53" s="45" t="s">
        <v>1083</v>
      </c>
      <c r="E53" s="45" t="s">
        <v>1084</v>
      </c>
      <c r="F53" s="46" t="s">
        <v>1085</v>
      </c>
    </row>
    <row r="54" spans="1:6" ht="39" customHeight="1">
      <c r="A54" s="43" t="s">
        <v>1086</v>
      </c>
      <c r="B54" s="44" t="s">
        <v>1087</v>
      </c>
      <c r="C54" s="43" t="s">
        <v>1088</v>
      </c>
      <c r="D54" s="45">
        <v>0</v>
      </c>
      <c r="E54" s="45">
        <v>0</v>
      </c>
      <c r="F54" s="46"/>
    </row>
    <row r="55" spans="1:6" ht="39" customHeight="1">
      <c r="A55" s="43" t="s">
        <v>1089</v>
      </c>
      <c r="B55" s="44" t="s">
        <v>1090</v>
      </c>
      <c r="C55" s="43" t="s">
        <v>1091</v>
      </c>
      <c r="D55" s="45" t="s">
        <v>1092</v>
      </c>
      <c r="E55" s="45" t="s">
        <v>1093</v>
      </c>
      <c r="F55" s="46" t="s">
        <v>1094</v>
      </c>
    </row>
    <row r="56" spans="1:6" ht="39" customHeight="1">
      <c r="A56" s="43" t="s">
        <v>1095</v>
      </c>
      <c r="B56" s="44" t="s">
        <v>1096</v>
      </c>
      <c r="C56" s="43" t="s">
        <v>1097</v>
      </c>
      <c r="D56" s="45">
        <v>0</v>
      </c>
      <c r="E56" s="45">
        <v>0</v>
      </c>
      <c r="F56" s="46"/>
    </row>
    <row r="57" spans="1:6" ht="39" customHeight="1">
      <c r="A57" s="43" t="s">
        <v>1098</v>
      </c>
      <c r="B57" s="44" t="s">
        <v>1099</v>
      </c>
      <c r="C57" s="43" t="s">
        <v>1100</v>
      </c>
      <c r="D57" s="45" t="s">
        <v>1101</v>
      </c>
      <c r="E57" s="45" t="s">
        <v>1102</v>
      </c>
      <c r="F57" s="46" t="s">
        <v>1103</v>
      </c>
    </row>
    <row r="58" spans="1:6" ht="39" customHeight="1">
      <c r="A58" s="43" t="s">
        <v>1104</v>
      </c>
      <c r="B58" s="44" t="s">
        <v>1105</v>
      </c>
      <c r="C58" s="43" t="s">
        <v>1106</v>
      </c>
      <c r="D58" s="45">
        <v>0</v>
      </c>
      <c r="E58" s="45">
        <v>0</v>
      </c>
      <c r="F58" s="46"/>
    </row>
    <row r="59" spans="1:6" ht="39" customHeight="1">
      <c r="A59" s="43" t="s">
        <v>1107</v>
      </c>
      <c r="B59" s="44" t="s">
        <v>1108</v>
      </c>
      <c r="C59" s="43" t="s">
        <v>1109</v>
      </c>
      <c r="D59" s="45">
        <v>0</v>
      </c>
      <c r="E59" s="45">
        <v>0</v>
      </c>
      <c r="F59" s="46"/>
    </row>
    <row r="60" spans="1:6" ht="39" customHeight="1">
      <c r="A60" s="43" t="s">
        <v>1110</v>
      </c>
      <c r="B60" s="44" t="s">
        <v>1111</v>
      </c>
      <c r="C60" s="43" t="s">
        <v>1112</v>
      </c>
      <c r="D60" s="45">
        <v>0</v>
      </c>
      <c r="E60" s="45">
        <v>0</v>
      </c>
      <c r="F60" s="46"/>
    </row>
    <row r="61" spans="1:6" ht="39" customHeight="1">
      <c r="A61" s="43" t="s">
        <v>1113</v>
      </c>
      <c r="B61" s="44" t="s">
        <v>1114</v>
      </c>
      <c r="C61" s="43" t="s">
        <v>1115</v>
      </c>
      <c r="D61" s="45">
        <v>0</v>
      </c>
      <c r="E61" s="45">
        <v>0</v>
      </c>
      <c r="F61" s="46"/>
    </row>
    <row r="62" spans="1:6" ht="39" customHeight="1">
      <c r="A62" s="43" t="s">
        <v>1116</v>
      </c>
      <c r="B62" s="44" t="s">
        <v>1117</v>
      </c>
      <c r="C62" s="43" t="s">
        <v>1118</v>
      </c>
      <c r="D62" s="45" t="s">
        <v>1119</v>
      </c>
      <c r="E62" s="45" t="s">
        <v>1120</v>
      </c>
      <c r="F62" s="46" t="s">
        <v>1121</v>
      </c>
    </row>
    <row r="63" spans="1:6" ht="39" customHeight="1">
      <c r="A63" s="39" t="s">
        <v>1122</v>
      </c>
      <c r="B63" s="40" t="s">
        <v>1123</v>
      </c>
      <c r="C63" s="39" t="s">
        <v>1124</v>
      </c>
      <c r="D63" s="41">
        <v>737217662000</v>
      </c>
      <c r="E63" s="41">
        <v>707993172801</v>
      </c>
      <c r="F63" s="42">
        <v>1.73358347734678</v>
      </c>
    </row>
    <row r="64" spans="1:6" ht="39" customHeight="1">
      <c r="A64" s="39" t="s">
        <v>1125</v>
      </c>
      <c r="B64" s="40" t="s">
        <v>1126</v>
      </c>
      <c r="C64" s="39" t="s">
        <v>1127</v>
      </c>
      <c r="D64" s="41"/>
      <c r="E64" s="41"/>
      <c r="F64" s="42"/>
    </row>
    <row r="65" spans="1:6" ht="61.5" customHeight="1">
      <c r="A65" s="43" t="s">
        <v>1128</v>
      </c>
      <c r="B65" s="44" t="s">
        <v>1129</v>
      </c>
      <c r="C65" s="43" t="s">
        <v>1130</v>
      </c>
      <c r="D65" s="45">
        <v>0</v>
      </c>
      <c r="E65" s="45">
        <v>0</v>
      </c>
      <c r="F65" s="46"/>
    </row>
    <row r="66" spans="1:6" ht="39" customHeight="1">
      <c r="A66" s="43" t="s">
        <v>1131</v>
      </c>
      <c r="B66" s="44" t="s">
        <v>1132</v>
      </c>
      <c r="C66" s="43" t="s">
        <v>1133</v>
      </c>
      <c r="D66" s="45" t="s">
        <v>1134</v>
      </c>
      <c r="E66" s="45" t="s">
        <v>1135</v>
      </c>
      <c r="F66" s="46" t="s">
        <v>1136</v>
      </c>
    </row>
    <row r="67" spans="1:6" ht="39" customHeight="1">
      <c r="A67" s="43" t="s">
        <v>1137</v>
      </c>
      <c r="B67" s="44" t="s">
        <v>1138</v>
      </c>
      <c r="C67" s="43" t="s">
        <v>1139</v>
      </c>
      <c r="D67" s="45">
        <v>1285425250</v>
      </c>
      <c r="E67" s="45">
        <v>0</v>
      </c>
      <c r="F67" s="46"/>
    </row>
    <row r="68" spans="1:6" ht="39" customHeight="1">
      <c r="A68" s="43" t="s">
        <v>1140</v>
      </c>
      <c r="B68" s="44" t="s">
        <v>1141</v>
      </c>
      <c r="C68" s="43" t="s">
        <v>1142</v>
      </c>
      <c r="D68" s="45" t="s">
        <v>1143</v>
      </c>
      <c r="E68" s="45" t="s">
        <v>1144</v>
      </c>
      <c r="F68" s="46" t="s">
        <v>1145</v>
      </c>
    </row>
    <row r="69" spans="1:6" ht="39" customHeight="1">
      <c r="A69" s="43" t="s">
        <v>1146</v>
      </c>
      <c r="B69" s="44" t="s">
        <v>1147</v>
      </c>
      <c r="C69" s="43" t="s">
        <v>1148</v>
      </c>
      <c r="D69" s="45">
        <v>2797022062</v>
      </c>
      <c r="E69" s="45">
        <v>5561584170</v>
      </c>
      <c r="F69" s="46">
        <v>0.95900865553583603</v>
      </c>
    </row>
    <row r="70" spans="1:6" ht="39" customHeight="1">
      <c r="A70" s="43" t="s">
        <v>1149</v>
      </c>
      <c r="B70" s="44" t="s">
        <v>1150</v>
      </c>
      <c r="C70" s="43" t="s">
        <v>1151</v>
      </c>
      <c r="D70" s="45" t="s">
        <v>1152</v>
      </c>
      <c r="E70" s="45" t="s">
        <v>1153</v>
      </c>
      <c r="F70" s="46" t="s">
        <v>1154</v>
      </c>
    </row>
    <row r="71" spans="1:6" ht="39" customHeight="1">
      <c r="A71" s="43" t="s">
        <v>1155</v>
      </c>
      <c r="B71" s="44" t="s">
        <v>1156</v>
      </c>
      <c r="C71" s="43" t="s">
        <v>1157</v>
      </c>
      <c r="D71" s="45">
        <v>1481822562</v>
      </c>
      <c r="E71" s="45">
        <v>3884201212</v>
      </c>
      <c r="F71" s="46">
        <v>0.72205086825977105</v>
      </c>
    </row>
    <row r="72" spans="1:6" ht="69" customHeight="1">
      <c r="A72" s="43" t="s">
        <v>1158</v>
      </c>
      <c r="B72" s="44" t="s">
        <v>1159</v>
      </c>
      <c r="C72" s="43" t="s">
        <v>1160</v>
      </c>
      <c r="D72" s="45">
        <v>1400535539</v>
      </c>
      <c r="E72" s="45">
        <v>2552912124</v>
      </c>
      <c r="F72" s="46">
        <v>0.68632720254687496</v>
      </c>
    </row>
    <row r="73" spans="1:6" ht="60.6" customHeight="1">
      <c r="A73" s="43" t="s">
        <v>1161</v>
      </c>
      <c r="B73" s="44" t="s">
        <v>1162</v>
      </c>
      <c r="C73" s="43" t="s">
        <v>1163</v>
      </c>
      <c r="D73" s="45">
        <v>0</v>
      </c>
      <c r="E73" s="45">
        <v>0</v>
      </c>
      <c r="F73" s="46"/>
    </row>
    <row r="74" spans="1:6" ht="60" customHeight="1">
      <c r="A74" s="43" t="s">
        <v>1164</v>
      </c>
      <c r="B74" s="44" t="s">
        <v>1165</v>
      </c>
      <c r="C74" s="43" t="s">
        <v>1166</v>
      </c>
      <c r="D74" s="45">
        <v>0</v>
      </c>
      <c r="E74" s="45">
        <v>0</v>
      </c>
      <c r="F74" s="46"/>
    </row>
    <row r="75" spans="1:6" ht="62.45" customHeight="1">
      <c r="A75" s="43" t="s">
        <v>1167</v>
      </c>
      <c r="B75" s="44" t="s">
        <v>1168</v>
      </c>
      <c r="C75" s="43" t="s">
        <v>1169</v>
      </c>
      <c r="D75" s="45">
        <v>81287023</v>
      </c>
      <c r="E75" s="45">
        <v>1331289088</v>
      </c>
      <c r="F75" s="46">
        <v>6.9969137221139697</v>
      </c>
    </row>
    <row r="76" spans="1:6" ht="55.5" customHeight="1">
      <c r="A76" s="43" t="s">
        <v>1170</v>
      </c>
      <c r="B76" s="44" t="s">
        <v>1171</v>
      </c>
      <c r="C76" s="43" t="s">
        <v>1172</v>
      </c>
      <c r="D76" s="45">
        <v>4474178</v>
      </c>
      <c r="E76" s="45">
        <v>34911445</v>
      </c>
      <c r="F76" s="46">
        <v>0.53884231311924102</v>
      </c>
    </row>
    <row r="77" spans="1:6" ht="83.1" customHeight="1">
      <c r="A77" s="43" t="s">
        <v>1173</v>
      </c>
      <c r="B77" s="44" t="s">
        <v>1174</v>
      </c>
      <c r="C77" s="43" t="s">
        <v>1175</v>
      </c>
      <c r="D77" s="45">
        <v>40199942</v>
      </c>
      <c r="E77" s="45">
        <v>426400257</v>
      </c>
      <c r="F77" s="46">
        <v>1.18306514551737</v>
      </c>
    </row>
    <row r="78" spans="1:6" ht="39" customHeight="1">
      <c r="A78" s="43" t="s">
        <v>1176</v>
      </c>
      <c r="B78" s="44" t="s">
        <v>1177</v>
      </c>
      <c r="C78" s="43" t="s">
        <v>1178</v>
      </c>
      <c r="D78" s="45">
        <v>0</v>
      </c>
      <c r="E78" s="45">
        <v>0</v>
      </c>
      <c r="F78" s="46"/>
    </row>
    <row r="79" spans="1:6" ht="57.95" customHeight="1">
      <c r="A79" s="43" t="s">
        <v>1179</v>
      </c>
      <c r="B79" s="44" t="s">
        <v>1180</v>
      </c>
      <c r="C79" s="43" t="s">
        <v>1181</v>
      </c>
      <c r="D79" s="45">
        <v>9000000</v>
      </c>
      <c r="E79" s="45">
        <v>27000000</v>
      </c>
      <c r="F79" s="46">
        <v>1</v>
      </c>
    </row>
    <row r="80" spans="1:6" ht="39" customHeight="1">
      <c r="A80" s="43" t="s">
        <v>1182</v>
      </c>
      <c r="B80" s="44" t="s">
        <v>1183</v>
      </c>
      <c r="C80" s="43" t="s">
        <v>1184</v>
      </c>
      <c r="D80" s="45">
        <v>1146979386</v>
      </c>
      <c r="E80" s="45">
        <v>1091763370</v>
      </c>
      <c r="F80" s="46">
        <v>1.7607623451377501</v>
      </c>
    </row>
    <row r="81" spans="1:6" ht="39" customHeight="1">
      <c r="A81" s="43" t="s">
        <v>1185</v>
      </c>
      <c r="B81" s="44" t="s">
        <v>1186</v>
      </c>
      <c r="C81" s="43" t="s">
        <v>1187</v>
      </c>
      <c r="D81" s="45">
        <v>37446660</v>
      </c>
      <c r="E81" s="45">
        <v>37400000</v>
      </c>
      <c r="F81" s="46">
        <v>1.0012475935828899</v>
      </c>
    </row>
    <row r="82" spans="1:6" ht="39" customHeight="1">
      <c r="A82" s="43" t="s">
        <v>1188</v>
      </c>
      <c r="B82" s="44" t="s">
        <v>1189</v>
      </c>
      <c r="C82" s="43" t="s">
        <v>1190</v>
      </c>
      <c r="D82" s="45">
        <v>26561627</v>
      </c>
      <c r="E82" s="45">
        <v>25679283</v>
      </c>
      <c r="F82" s="46">
        <v>1.50918335227273</v>
      </c>
    </row>
    <row r="83" spans="1:6" ht="39" customHeight="1">
      <c r="A83" s="43" t="s">
        <v>1191</v>
      </c>
      <c r="B83" s="44" t="s">
        <v>1192</v>
      </c>
      <c r="C83" s="43" t="s">
        <v>1193</v>
      </c>
      <c r="D83" s="45">
        <v>0</v>
      </c>
      <c r="E83" s="45">
        <v>0</v>
      </c>
      <c r="F83" s="46"/>
    </row>
    <row r="84" spans="1:6" ht="39" customHeight="1">
      <c r="A84" s="43" t="s">
        <v>1194</v>
      </c>
      <c r="B84" s="44" t="s">
        <v>1195</v>
      </c>
      <c r="C84" s="43" t="s">
        <v>1196</v>
      </c>
      <c r="D84" s="45">
        <v>0</v>
      </c>
      <c r="E84" s="45">
        <v>0</v>
      </c>
      <c r="F84" s="46"/>
    </row>
    <row r="85" spans="1:6" ht="70.5" customHeight="1">
      <c r="A85" s="43" t="s">
        <v>1197</v>
      </c>
      <c r="B85" s="44" t="s">
        <v>1198</v>
      </c>
      <c r="C85" s="43" t="s">
        <v>1199</v>
      </c>
      <c r="D85" s="45">
        <v>0</v>
      </c>
      <c r="E85" s="45">
        <v>0</v>
      </c>
      <c r="F85" s="46"/>
    </row>
    <row r="86" spans="1:6" ht="39" customHeight="1">
      <c r="A86" s="43" t="s">
        <v>1200</v>
      </c>
      <c r="B86" s="44" t="s">
        <v>1201</v>
      </c>
      <c r="C86" s="43" t="s">
        <v>1202</v>
      </c>
      <c r="D86" s="45">
        <v>26030200</v>
      </c>
      <c r="E86" s="45">
        <v>23228603</v>
      </c>
      <c r="F86" s="46">
        <v>2.2753671328671299</v>
      </c>
    </row>
    <row r="87" spans="1:6" ht="39" customHeight="1">
      <c r="A87" s="43" t="s">
        <v>1203</v>
      </c>
      <c r="B87" s="44" t="s">
        <v>1204</v>
      </c>
      <c r="C87" s="43" t="s">
        <v>1205</v>
      </c>
      <c r="D87" s="45">
        <v>18110200</v>
      </c>
      <c r="E87" s="45">
        <v>17508603</v>
      </c>
      <c r="F87" s="46">
        <v>1.6463818181818199</v>
      </c>
    </row>
    <row r="88" spans="1:6" ht="39" customHeight="1">
      <c r="A88" s="43" t="s">
        <v>1206</v>
      </c>
      <c r="B88" s="44" t="s">
        <v>1207</v>
      </c>
      <c r="C88" s="43" t="s">
        <v>1208</v>
      </c>
      <c r="D88" s="45">
        <v>7920000</v>
      </c>
      <c r="E88" s="45">
        <v>5720000</v>
      </c>
      <c r="F88" s="46">
        <v>18</v>
      </c>
    </row>
    <row r="89" spans="1:6" ht="87.95" customHeight="1">
      <c r="A89" s="43" t="s">
        <v>1209</v>
      </c>
      <c r="B89" s="44" t="s">
        <v>1210</v>
      </c>
      <c r="C89" s="43" t="s">
        <v>1211</v>
      </c>
      <c r="D89" s="45">
        <v>0</v>
      </c>
      <c r="E89" s="45">
        <v>0</v>
      </c>
      <c r="F89" s="46"/>
    </row>
    <row r="90" spans="1:6" ht="39" customHeight="1">
      <c r="A90" s="43" t="s">
        <v>1212</v>
      </c>
      <c r="B90" s="44" t="s">
        <v>1213</v>
      </c>
      <c r="C90" s="43" t="s">
        <v>1214</v>
      </c>
      <c r="D90" s="45">
        <v>12658192</v>
      </c>
      <c r="E90" s="45">
        <v>0</v>
      </c>
      <c r="F90" s="46">
        <v>0.151859268878653</v>
      </c>
    </row>
    <row r="91" spans="1:6" ht="39" customHeight="1">
      <c r="A91" s="43" t="s">
        <v>1215</v>
      </c>
      <c r="B91" s="44" t="s">
        <v>1216</v>
      </c>
      <c r="C91" s="43" t="s">
        <v>1217</v>
      </c>
      <c r="D91" s="45">
        <v>0</v>
      </c>
      <c r="E91" s="45">
        <v>0</v>
      </c>
      <c r="F91" s="46"/>
    </row>
    <row r="92" spans="1:6" ht="39" customHeight="1">
      <c r="A92" s="43" t="s">
        <v>1218</v>
      </c>
      <c r="B92" s="44" t="s">
        <v>1219</v>
      </c>
      <c r="C92" s="43" t="s">
        <v>1220</v>
      </c>
      <c r="D92" s="45">
        <v>0</v>
      </c>
      <c r="E92" s="45">
        <v>0</v>
      </c>
      <c r="F92" s="46"/>
    </row>
    <row r="93" spans="1:6" ht="39" customHeight="1">
      <c r="A93" s="43" t="s">
        <v>1221</v>
      </c>
      <c r="B93" s="44" t="s">
        <v>1222</v>
      </c>
      <c r="C93" s="43" t="s">
        <v>1223</v>
      </c>
      <c r="D93" s="45">
        <v>11000000</v>
      </c>
      <c r="E93" s="45">
        <v>11000000</v>
      </c>
      <c r="F93" s="46">
        <v>1</v>
      </c>
    </row>
    <row r="94" spans="1:6" ht="70.5" customHeight="1">
      <c r="A94" s="43" t="s">
        <v>1224</v>
      </c>
      <c r="B94" s="44" t="s">
        <v>1225</v>
      </c>
      <c r="C94" s="43" t="s">
        <v>1226</v>
      </c>
      <c r="D94" s="45">
        <v>0</v>
      </c>
      <c r="E94" s="45">
        <v>0</v>
      </c>
      <c r="F94" s="46"/>
    </row>
    <row r="95" spans="1:6" ht="74.45" customHeight="1">
      <c r="A95" s="43" t="s">
        <v>1227</v>
      </c>
      <c r="B95" s="44" t="s">
        <v>1228</v>
      </c>
      <c r="C95" s="43" t="s">
        <v>1229</v>
      </c>
      <c r="D95" s="45">
        <v>0</v>
      </c>
      <c r="E95" s="45">
        <v>0</v>
      </c>
      <c r="F95" s="46"/>
    </row>
    <row r="96" spans="1:6" ht="39" customHeight="1">
      <c r="A96" s="43" t="s">
        <v>1230</v>
      </c>
      <c r="B96" s="44" t="s">
        <v>1231</v>
      </c>
      <c r="C96" s="43" t="s">
        <v>1232</v>
      </c>
      <c r="D96" s="45">
        <v>849315</v>
      </c>
      <c r="E96" s="45">
        <v>0</v>
      </c>
      <c r="F96" s="46">
        <v>1.00273909527211</v>
      </c>
    </row>
    <row r="97" spans="1:6" ht="39" customHeight="1">
      <c r="A97" s="43" t="s">
        <v>1233</v>
      </c>
      <c r="B97" s="44" t="s">
        <v>1234</v>
      </c>
      <c r="C97" s="43" t="s">
        <v>1235</v>
      </c>
      <c r="D97" s="45">
        <v>0</v>
      </c>
      <c r="E97" s="45">
        <v>0</v>
      </c>
      <c r="F97" s="46"/>
    </row>
    <row r="98" spans="1:6" ht="77.099999999999994" customHeight="1">
      <c r="A98" s="43" t="s">
        <v>1236</v>
      </c>
      <c r="B98" s="44" t="s">
        <v>1237</v>
      </c>
      <c r="C98" s="43" t="s">
        <v>1238</v>
      </c>
      <c r="D98" s="45">
        <v>0</v>
      </c>
      <c r="E98" s="45">
        <v>0</v>
      </c>
      <c r="F98" s="46"/>
    </row>
    <row r="99" spans="1:6" ht="70.5" customHeight="1">
      <c r="A99" s="43" t="s">
        <v>1239</v>
      </c>
      <c r="B99" s="44" t="s">
        <v>1240</v>
      </c>
      <c r="C99" s="43" t="s">
        <v>1241</v>
      </c>
      <c r="D99" s="45">
        <v>849315</v>
      </c>
      <c r="E99" s="45">
        <v>0</v>
      </c>
      <c r="F99" s="46">
        <v>1.00273909527211</v>
      </c>
    </row>
    <row r="100" spans="1:6" ht="39" customHeight="1">
      <c r="A100" s="43" t="s">
        <v>1242</v>
      </c>
      <c r="B100" s="44" t="s">
        <v>1243</v>
      </c>
      <c r="C100" s="43" t="s">
        <v>1244</v>
      </c>
      <c r="D100" s="45">
        <v>0</v>
      </c>
      <c r="E100" s="45">
        <v>0</v>
      </c>
      <c r="F100" s="46"/>
    </row>
    <row r="101" spans="1:6" ht="39" customHeight="1">
      <c r="A101" s="43" t="s">
        <v>1245</v>
      </c>
      <c r="B101" s="44" t="s">
        <v>1246</v>
      </c>
      <c r="C101" s="43" t="s">
        <v>1247</v>
      </c>
      <c r="D101" s="45">
        <v>0</v>
      </c>
      <c r="E101" s="45">
        <v>0</v>
      </c>
      <c r="F101" s="46"/>
    </row>
    <row r="102" spans="1:6" ht="39" customHeight="1">
      <c r="A102" s="43" t="s">
        <v>1248</v>
      </c>
      <c r="B102" s="44" t="s">
        <v>1249</v>
      </c>
      <c r="C102" s="43" t="s">
        <v>1250</v>
      </c>
      <c r="D102" s="45">
        <v>0</v>
      </c>
      <c r="E102" s="45">
        <v>0</v>
      </c>
      <c r="F102" s="46"/>
    </row>
    <row r="103" spans="1:6" ht="39" customHeight="1">
      <c r="A103" s="43" t="s">
        <v>1251</v>
      </c>
      <c r="B103" s="44" t="s">
        <v>1252</v>
      </c>
      <c r="C103" s="43" t="s">
        <v>1253</v>
      </c>
      <c r="D103" s="45">
        <v>0</v>
      </c>
      <c r="E103" s="45">
        <v>0</v>
      </c>
      <c r="F103" s="46"/>
    </row>
    <row r="104" spans="1:6" ht="39" customHeight="1">
      <c r="A104" s="43" t="s">
        <v>1254</v>
      </c>
      <c r="B104" s="44" t="s">
        <v>1255</v>
      </c>
      <c r="C104" s="43" t="s">
        <v>1256</v>
      </c>
      <c r="D104" s="45">
        <v>0</v>
      </c>
      <c r="E104" s="45">
        <v>0</v>
      </c>
      <c r="F104" s="46"/>
    </row>
    <row r="105" spans="1:6" ht="39" customHeight="1">
      <c r="A105" s="39" t="s">
        <v>1257</v>
      </c>
      <c r="B105" s="40" t="s">
        <v>1258</v>
      </c>
      <c r="C105" s="39" t="s">
        <v>1259</v>
      </c>
      <c r="D105" s="41">
        <v>4082447312</v>
      </c>
      <c r="E105" s="41">
        <v>5561584170</v>
      </c>
      <c r="F105" s="42">
        <v>1.39973951624019</v>
      </c>
    </row>
    <row r="106" spans="1:6" ht="39" customHeight="1">
      <c r="A106" s="43" t="s">
        <v>1260</v>
      </c>
      <c r="B106" s="44" t="s">
        <v>1261</v>
      </c>
      <c r="C106" s="43" t="s">
        <v>1262</v>
      </c>
      <c r="D106" s="45">
        <v>733135214688</v>
      </c>
      <c r="E106" s="45">
        <v>702431588631</v>
      </c>
      <c r="F106" s="46">
        <v>1.7358889222142</v>
      </c>
    </row>
    <row r="107" spans="1:6" ht="39" customHeight="1">
      <c r="A107" s="43" t="s">
        <v>1263</v>
      </c>
      <c r="B107" s="44" t="s">
        <v>1264</v>
      </c>
      <c r="C107" s="43" t="s">
        <v>1265</v>
      </c>
      <c r="D107" s="47">
        <v>20490972.859999999</v>
      </c>
      <c r="E107" s="47">
        <v>19641874.530000001</v>
      </c>
      <c r="F107" s="46">
        <v>1.4335773996900101</v>
      </c>
    </row>
    <row r="108" spans="1:6" ht="39" customHeight="1">
      <c r="A108" s="43" t="s">
        <v>1266</v>
      </c>
      <c r="B108" s="44" t="s">
        <v>1267</v>
      </c>
      <c r="C108" s="43" t="s">
        <v>1268</v>
      </c>
      <c r="D108" s="47">
        <v>35778.44</v>
      </c>
      <c r="E108" s="47">
        <v>35761.94</v>
      </c>
      <c r="F108" s="46">
        <v>1.21087916435542</v>
      </c>
    </row>
    <row r="109" spans="1:6" s="28" customFormat="1" ht="16.899999999999999" customHeight="1"/>
    <row r="110" spans="1:6" s="28" customFormat="1" ht="16.899999999999999" customHeight="1">
      <c r="A110" s="48" t="s">
        <v>10</v>
      </c>
      <c r="B110" s="49"/>
      <c r="C110" s="49"/>
      <c r="E110" s="48" t="s">
        <v>11</v>
      </c>
      <c r="F110" s="49"/>
    </row>
    <row r="111" spans="1:6" s="52" customFormat="1" ht="16.899999999999999" customHeight="1">
      <c r="A111" s="50" t="s">
        <v>12</v>
      </c>
      <c r="B111" s="51"/>
      <c r="C111" s="51"/>
      <c r="E111" s="50" t="s">
        <v>13</v>
      </c>
      <c r="F111" s="51"/>
    </row>
    <row r="112" spans="1:6" s="28" customFormat="1" ht="16.899999999999999" customHeight="1">
      <c r="A112" s="49"/>
      <c r="B112" s="49"/>
      <c r="C112" s="49"/>
      <c r="D112" s="49"/>
      <c r="E112" s="49"/>
      <c r="F112" s="49"/>
    </row>
    <row r="113" spans="1:6" s="28" customFormat="1" ht="16.899999999999999" customHeight="1">
      <c r="A113" s="49"/>
      <c r="B113" s="49"/>
      <c r="C113" s="49"/>
      <c r="D113" s="49"/>
      <c r="E113" s="49"/>
      <c r="F113" s="49"/>
    </row>
    <row r="114" spans="1:6" s="28" customFormat="1" ht="16.899999999999999" customHeight="1">
      <c r="A114" s="49"/>
      <c r="B114" s="49"/>
      <c r="C114" s="49"/>
      <c r="D114" s="49"/>
      <c r="E114" s="49"/>
      <c r="F114" s="49"/>
    </row>
    <row r="115" spans="1:6" s="28" customFormat="1" ht="16.899999999999999" customHeight="1">
      <c r="A115" s="49"/>
      <c r="B115" s="49"/>
      <c r="C115" s="49"/>
      <c r="D115" s="49"/>
      <c r="E115" s="49"/>
      <c r="F115" s="49"/>
    </row>
    <row r="116" spans="1:6" s="28" customFormat="1" ht="16.899999999999999" customHeight="1">
      <c r="A116" s="49"/>
      <c r="B116" s="49"/>
      <c r="C116" s="49"/>
      <c r="D116" s="49"/>
      <c r="E116" s="49"/>
      <c r="F116" s="49"/>
    </row>
    <row r="117" spans="1:6" s="28" customFormat="1" ht="16.899999999999999" customHeight="1">
      <c r="A117" s="49"/>
      <c r="B117" s="49"/>
      <c r="C117" s="49"/>
      <c r="D117" s="49"/>
      <c r="E117" s="49"/>
      <c r="F117" s="49"/>
    </row>
    <row r="118" spans="1:6" s="28" customFormat="1" ht="16.899999999999999" customHeight="1">
      <c r="A118" s="49"/>
      <c r="B118" s="49"/>
      <c r="C118" s="49"/>
      <c r="D118" s="49"/>
      <c r="E118" s="49"/>
      <c r="F118" s="49"/>
    </row>
    <row r="119" spans="1:6" s="28" customFormat="1" ht="16.899999999999999" customHeight="1">
      <c r="A119" s="49"/>
      <c r="B119" s="49"/>
      <c r="C119" s="49"/>
      <c r="D119" s="49"/>
      <c r="E119" s="49"/>
      <c r="F119" s="49"/>
    </row>
    <row r="120" spans="1:6" s="28" customFormat="1" ht="16.899999999999999" customHeight="1">
      <c r="A120" s="49"/>
      <c r="B120" s="49"/>
      <c r="C120" s="49"/>
      <c r="D120" s="49"/>
      <c r="E120" s="49"/>
      <c r="F120" s="49"/>
    </row>
    <row r="121" spans="1:6" s="28" customFormat="1" ht="16.899999999999999" customHeight="1">
      <c r="A121" s="53"/>
      <c r="B121" s="53"/>
      <c r="C121" s="49"/>
      <c r="D121" s="49"/>
      <c r="E121" s="53"/>
      <c r="F121" s="53"/>
    </row>
    <row r="122" spans="1:6" s="28" customFormat="1" ht="16.899999999999999" customHeight="1">
      <c r="A122" s="54" t="s">
        <v>14</v>
      </c>
      <c r="B122" s="55"/>
      <c r="C122" s="49"/>
      <c r="E122" s="54" t="s">
        <v>1271</v>
      </c>
      <c r="F122" s="55"/>
    </row>
    <row r="123" spans="1:6" s="28" customFormat="1" ht="16.899999999999999" customHeight="1">
      <c r="A123" s="56" t="s">
        <v>1278</v>
      </c>
      <c r="B123" s="49"/>
      <c r="C123" s="49"/>
      <c r="E123" s="56" t="s">
        <v>1279</v>
      </c>
      <c r="F123" s="49"/>
    </row>
    <row r="124" spans="1:6" s="28" customFormat="1" ht="16.899999999999999" customHeight="1">
      <c r="A124" s="49" t="s">
        <v>1280</v>
      </c>
      <c r="B124" s="49"/>
      <c r="C124" s="49"/>
      <c r="E124" s="49" t="s">
        <v>1281</v>
      </c>
      <c r="F124" s="49"/>
    </row>
    <row r="125" spans="1:6" ht="16.899999999999999" customHeight="1"/>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0"/>
  <sheetViews>
    <sheetView view="pageBreakPreview" topLeftCell="A94" zoomScale="70" zoomScaleNormal="100" zoomScaleSheetLayoutView="70" workbookViewId="0">
      <selection activeCell="E95" sqref="E95"/>
    </sheetView>
  </sheetViews>
  <sheetFormatPr defaultColWidth="8.7109375" defaultRowHeight="15"/>
  <cols>
    <col min="1" max="1" width="8.7109375" style="29"/>
    <col min="2" max="2" width="46.28515625" style="29" customWidth="1"/>
    <col min="3" max="3" width="10.7109375" style="29" bestFit="1" customWidth="1"/>
    <col min="4" max="6" width="36.85546875" style="29" customWidth="1"/>
    <col min="7" max="16384" width="8.7109375" style="57"/>
  </cols>
  <sheetData>
    <row r="1" spans="1:6" ht="54.75" customHeight="1">
      <c r="A1" s="195" t="s">
        <v>636</v>
      </c>
      <c r="B1" s="195"/>
      <c r="C1" s="195"/>
      <c r="D1" s="195"/>
      <c r="E1" s="195"/>
      <c r="F1" s="195"/>
    </row>
    <row r="2" spans="1:6" ht="54.75" customHeight="1">
      <c r="A2" s="196" t="s">
        <v>637</v>
      </c>
      <c r="B2" s="196"/>
      <c r="C2" s="196"/>
      <c r="D2" s="196"/>
      <c r="E2" s="196"/>
      <c r="F2" s="196"/>
    </row>
    <row r="3" spans="1:6" ht="22.5" customHeight="1">
      <c r="A3" s="197" t="s">
        <v>587</v>
      </c>
      <c r="B3" s="197"/>
      <c r="C3" s="197"/>
      <c r="D3" s="197"/>
      <c r="E3" s="197"/>
      <c r="F3" s="197"/>
    </row>
    <row r="4" spans="1:6" ht="21" customHeight="1">
      <c r="A4" s="197"/>
      <c r="B4" s="197"/>
      <c r="C4" s="197"/>
      <c r="D4" s="197"/>
      <c r="E4" s="197"/>
      <c r="F4" s="197"/>
    </row>
    <row r="5" spans="1:6" ht="16.149999999999999" customHeight="1">
      <c r="A5" s="198" t="str">
        <f>TONGQUAN!C2</f>
        <v>Tháng 01 năm 2025
/ Jan 2025</v>
      </c>
      <c r="B5" s="198"/>
      <c r="C5" s="198"/>
      <c r="D5" s="198"/>
      <c r="E5" s="198"/>
      <c r="F5" s="198"/>
    </row>
    <row r="7" spans="1:6" ht="16.899999999999999" customHeight="1">
      <c r="A7" s="58" t="s">
        <v>2</v>
      </c>
      <c r="C7" s="199" t="str">
        <f>TONGQUAN!D5</f>
        <v>Công ty TNHH quản lý quỹ đầu tư chứng khoán Vietcombank</v>
      </c>
      <c r="D7" s="199"/>
      <c r="E7" s="199"/>
      <c r="F7" s="199"/>
    </row>
    <row r="8" spans="1:6" ht="16.899999999999999" customHeight="1">
      <c r="A8" s="29" t="s">
        <v>15</v>
      </c>
      <c r="C8" s="194" t="str">
        <f>TONGQUAN!D6</f>
        <v>Vietcombank Fund Management Company Limited</v>
      </c>
      <c r="D8" s="194"/>
      <c r="E8" s="194"/>
      <c r="F8" s="194"/>
    </row>
    <row r="9" spans="1:6" ht="16.899999999999999" customHeight="1">
      <c r="A9" s="58" t="s">
        <v>3</v>
      </c>
      <c r="C9" s="199" t="str">
        <f>TONGQUAN!D7</f>
        <v>Ngân hàng TNHH Một thành viên Standard Chartered (Việt Nam)</v>
      </c>
      <c r="D9" s="199"/>
      <c r="E9" s="199"/>
      <c r="F9" s="199"/>
    </row>
    <row r="10" spans="1:6" ht="16.899999999999999" customHeight="1">
      <c r="A10" s="29" t="s">
        <v>4</v>
      </c>
      <c r="C10" s="194" t="str">
        <f>TONGQUAN!D8</f>
        <v>Standard Chartered Bank (Vietnam) Limited</v>
      </c>
      <c r="D10" s="194"/>
      <c r="E10" s="194"/>
      <c r="F10" s="194"/>
    </row>
    <row r="11" spans="1:6" ht="16.899999999999999" customHeight="1">
      <c r="A11" s="58" t="s">
        <v>5</v>
      </c>
      <c r="C11" s="199" t="str">
        <f>TONGQUAN!D9</f>
        <v>Quỹ Đầu tư Cổ Phiếu Hàng Đầu VCBF</v>
      </c>
      <c r="D11" s="199"/>
      <c r="E11" s="199"/>
      <c r="F11" s="199"/>
    </row>
    <row r="12" spans="1:6" ht="16.899999999999999" customHeight="1">
      <c r="A12" s="29" t="s">
        <v>6</v>
      </c>
      <c r="C12" s="194" t="str">
        <f>TONGQUAN!D10</f>
        <v>VCBF Blue Chip Fund (VCBBCF)</v>
      </c>
      <c r="D12" s="194"/>
      <c r="E12" s="194"/>
      <c r="F12" s="194"/>
    </row>
    <row r="13" spans="1:6" ht="16.899999999999999" customHeight="1">
      <c r="A13" s="58" t="s">
        <v>7</v>
      </c>
      <c r="C13" s="199" t="str">
        <f>TONGQUAN!D11</f>
        <v>Ngày 04 tháng 02 năm 2025</v>
      </c>
      <c r="D13" s="199"/>
      <c r="E13" s="199"/>
      <c r="F13" s="199"/>
    </row>
    <row r="14" spans="1:6" ht="16.899999999999999" customHeight="1">
      <c r="A14" s="29" t="s">
        <v>8</v>
      </c>
      <c r="C14" s="194" t="str">
        <f>TONGQUAN!D12</f>
        <v>04 Feb 2025</v>
      </c>
      <c r="D14" s="194"/>
      <c r="E14" s="194"/>
      <c r="F14" s="194"/>
    </row>
    <row r="15" spans="1:6" ht="16.899999999999999" customHeight="1"/>
    <row r="16" spans="1:6" ht="16.899999999999999" customHeight="1">
      <c r="A16" s="32" t="s">
        <v>634</v>
      </c>
      <c r="B16" s="33" t="s">
        <v>635</v>
      </c>
    </row>
    <row r="17" spans="1:6" ht="16.899999999999999" customHeight="1">
      <c r="A17" s="59" t="s">
        <v>22</v>
      </c>
      <c r="B17" s="60" t="s">
        <v>25</v>
      </c>
    </row>
    <row r="18" spans="1:6" ht="45">
      <c r="A18" s="61" t="s">
        <v>17</v>
      </c>
      <c r="B18" s="61" t="s">
        <v>18</v>
      </c>
      <c r="C18" s="61" t="s">
        <v>19</v>
      </c>
      <c r="D18" s="62" t="s">
        <v>1284</v>
      </c>
      <c r="E18" s="62" t="s">
        <v>1285</v>
      </c>
      <c r="F18" s="62" t="s">
        <v>640</v>
      </c>
    </row>
    <row r="19" spans="1:6" s="67" customFormat="1" ht="36.6" customHeight="1">
      <c r="A19" s="63" t="s">
        <v>16</v>
      </c>
      <c r="B19" s="64" t="s">
        <v>33</v>
      </c>
      <c r="C19" s="65" t="s">
        <v>50</v>
      </c>
      <c r="D19" s="66">
        <v>311621118</v>
      </c>
      <c r="E19" s="66">
        <v>1209052235</v>
      </c>
      <c r="F19" s="66">
        <v>311621118</v>
      </c>
    </row>
    <row r="20" spans="1:6" ht="60">
      <c r="A20" s="68">
        <v>1</v>
      </c>
      <c r="B20" s="69" t="s">
        <v>591</v>
      </c>
      <c r="C20" s="70" t="s">
        <v>57</v>
      </c>
      <c r="D20" s="71">
        <v>0</v>
      </c>
      <c r="E20" s="71">
        <v>0</v>
      </c>
      <c r="F20" s="71">
        <v>0</v>
      </c>
    </row>
    <row r="21" spans="1:6">
      <c r="A21" s="72" t="s">
        <v>592</v>
      </c>
      <c r="B21" s="72" t="s">
        <v>592</v>
      </c>
      <c r="C21" s="72" t="s">
        <v>592</v>
      </c>
      <c r="D21" s="73" t="s">
        <v>592</v>
      </c>
      <c r="E21" s="73" t="s">
        <v>593</v>
      </c>
      <c r="F21" s="73" t="s">
        <v>593</v>
      </c>
    </row>
    <row r="22" spans="1:6" ht="45" customHeight="1">
      <c r="A22" s="68">
        <v>2</v>
      </c>
      <c r="B22" s="69" t="s">
        <v>312</v>
      </c>
      <c r="C22" s="70" t="s">
        <v>51</v>
      </c>
      <c r="D22" s="71">
        <v>308100000</v>
      </c>
      <c r="E22" s="71">
        <v>1205297000</v>
      </c>
      <c r="F22" s="71">
        <v>308100000</v>
      </c>
    </row>
    <row r="23" spans="1:6">
      <c r="A23" s="72" t="s">
        <v>592</v>
      </c>
      <c r="B23" s="72" t="s">
        <v>592</v>
      </c>
      <c r="C23" s="72" t="s">
        <v>592</v>
      </c>
      <c r="D23" s="73" t="s">
        <v>592</v>
      </c>
      <c r="E23" s="73" t="s">
        <v>593</v>
      </c>
      <c r="F23" s="73" t="s">
        <v>593</v>
      </c>
    </row>
    <row r="24" spans="1:6" ht="36.6" customHeight="1">
      <c r="A24" s="74"/>
      <c r="B24" s="75" t="s">
        <v>313</v>
      </c>
      <c r="C24" s="76" t="s">
        <v>52</v>
      </c>
      <c r="D24" s="71">
        <v>308100000</v>
      </c>
      <c r="E24" s="71">
        <v>1205297000</v>
      </c>
      <c r="F24" s="71">
        <v>308100000</v>
      </c>
    </row>
    <row r="25" spans="1:6" ht="46.5" customHeight="1">
      <c r="A25" s="74"/>
      <c r="B25" s="75" t="s">
        <v>314</v>
      </c>
      <c r="C25" s="76" t="s">
        <v>53</v>
      </c>
      <c r="D25" s="71">
        <v>0</v>
      </c>
      <c r="E25" s="71">
        <v>0</v>
      </c>
      <c r="F25" s="71">
        <v>0</v>
      </c>
    </row>
    <row r="26" spans="1:6" ht="38.450000000000003" customHeight="1">
      <c r="A26" s="68">
        <v>3</v>
      </c>
      <c r="B26" s="69" t="s">
        <v>315</v>
      </c>
      <c r="C26" s="70" t="s">
        <v>54</v>
      </c>
      <c r="D26" s="71">
        <v>3521118</v>
      </c>
      <c r="E26" s="71">
        <v>3755235</v>
      </c>
      <c r="F26" s="71">
        <v>3521118</v>
      </c>
    </row>
    <row r="27" spans="1:6">
      <c r="A27" s="72" t="s">
        <v>592</v>
      </c>
      <c r="B27" s="72" t="s">
        <v>592</v>
      </c>
      <c r="C27" s="72" t="s">
        <v>592</v>
      </c>
      <c r="D27" s="73" t="s">
        <v>592</v>
      </c>
      <c r="E27" s="73" t="s">
        <v>592</v>
      </c>
      <c r="F27" s="73" t="s">
        <v>592</v>
      </c>
    </row>
    <row r="28" spans="1:6" ht="42" customHeight="1">
      <c r="A28" s="74"/>
      <c r="B28" s="75" t="s">
        <v>276</v>
      </c>
      <c r="C28" s="76" t="s">
        <v>55</v>
      </c>
      <c r="D28" s="71">
        <v>3521118</v>
      </c>
      <c r="E28" s="71">
        <v>3755235</v>
      </c>
      <c r="F28" s="71">
        <v>3521118</v>
      </c>
    </row>
    <row r="29" spans="1:6" ht="55.5" customHeight="1">
      <c r="A29" s="74"/>
      <c r="B29" s="75" t="s">
        <v>707</v>
      </c>
      <c r="C29" s="76" t="s">
        <v>56</v>
      </c>
      <c r="D29" s="71">
        <v>0</v>
      </c>
      <c r="E29" s="71">
        <v>0</v>
      </c>
      <c r="F29" s="71">
        <v>0</v>
      </c>
    </row>
    <row r="30" spans="1:6" ht="35.450000000000003" customHeight="1">
      <c r="A30" s="74"/>
      <c r="B30" s="75" t="s">
        <v>341</v>
      </c>
      <c r="C30" s="76" t="s">
        <v>273</v>
      </c>
      <c r="D30" s="71">
        <v>0</v>
      </c>
      <c r="E30" s="71">
        <v>0</v>
      </c>
      <c r="F30" s="71">
        <v>0</v>
      </c>
    </row>
    <row r="31" spans="1:6" s="67" customFormat="1" ht="40.5" customHeight="1">
      <c r="A31" s="68">
        <v>4</v>
      </c>
      <c r="B31" s="69" t="s">
        <v>316</v>
      </c>
      <c r="C31" s="70" t="s">
        <v>57</v>
      </c>
      <c r="D31" s="71">
        <v>0</v>
      </c>
      <c r="E31" s="71">
        <v>0</v>
      </c>
      <c r="F31" s="71">
        <v>0</v>
      </c>
    </row>
    <row r="32" spans="1:6">
      <c r="A32" s="72" t="s">
        <v>592</v>
      </c>
      <c r="B32" s="72" t="s">
        <v>592</v>
      </c>
      <c r="C32" s="72" t="s">
        <v>592</v>
      </c>
      <c r="D32" s="73" t="s">
        <v>592</v>
      </c>
      <c r="E32" s="73" t="s">
        <v>592</v>
      </c>
      <c r="F32" s="73" t="s">
        <v>592</v>
      </c>
    </row>
    <row r="33" spans="1:6" ht="38.450000000000003" customHeight="1">
      <c r="A33" s="77"/>
      <c r="B33" s="78" t="s">
        <v>317</v>
      </c>
      <c r="C33" s="79" t="s">
        <v>58</v>
      </c>
      <c r="D33" s="71">
        <v>0</v>
      </c>
      <c r="E33" s="71">
        <v>0</v>
      </c>
      <c r="F33" s="71">
        <v>0</v>
      </c>
    </row>
    <row r="34" spans="1:6" ht="45" customHeight="1">
      <c r="A34" s="77"/>
      <c r="B34" s="78" t="s">
        <v>318</v>
      </c>
      <c r="C34" s="79" t="s">
        <v>59</v>
      </c>
      <c r="D34" s="71">
        <v>0</v>
      </c>
      <c r="E34" s="71">
        <v>0</v>
      </c>
      <c r="F34" s="71">
        <v>0</v>
      </c>
    </row>
    <row r="35" spans="1:6" ht="102.95" customHeight="1">
      <c r="A35" s="77"/>
      <c r="B35" s="78" t="s">
        <v>34</v>
      </c>
      <c r="C35" s="79" t="s">
        <v>60</v>
      </c>
      <c r="D35" s="71">
        <v>0</v>
      </c>
      <c r="E35" s="71">
        <v>0</v>
      </c>
      <c r="F35" s="71">
        <v>0</v>
      </c>
    </row>
    <row r="36" spans="1:6" ht="51.95" customHeight="1">
      <c r="A36" s="63" t="s">
        <v>22</v>
      </c>
      <c r="B36" s="64" t="s">
        <v>319</v>
      </c>
      <c r="C36" s="65" t="s">
        <v>61</v>
      </c>
      <c r="D36" s="80">
        <v>1314531089</v>
      </c>
      <c r="E36" s="80">
        <v>1250038625</v>
      </c>
      <c r="F36" s="80">
        <v>1314531089</v>
      </c>
    </row>
    <row r="37" spans="1:6" ht="51.95" customHeight="1">
      <c r="A37" s="68">
        <v>1</v>
      </c>
      <c r="B37" s="69" t="s">
        <v>594</v>
      </c>
      <c r="C37" s="70" t="s">
        <v>62</v>
      </c>
      <c r="D37" s="71">
        <v>1146979386</v>
      </c>
      <c r="E37" s="71">
        <v>1091763370</v>
      </c>
      <c r="F37" s="71">
        <v>1146979386</v>
      </c>
    </row>
    <row r="38" spans="1:6">
      <c r="A38" s="72" t="s">
        <v>592</v>
      </c>
      <c r="B38" s="72" t="s">
        <v>592</v>
      </c>
      <c r="C38" s="72" t="s">
        <v>592</v>
      </c>
      <c r="D38" s="73" t="s">
        <v>592</v>
      </c>
      <c r="E38" s="73" t="s">
        <v>592</v>
      </c>
      <c r="F38" s="73" t="s">
        <v>592</v>
      </c>
    </row>
    <row r="39" spans="1:6" ht="74.45" customHeight="1">
      <c r="A39" s="68">
        <v>2</v>
      </c>
      <c r="B39" s="69" t="s">
        <v>712</v>
      </c>
      <c r="C39" s="70" t="s">
        <v>63</v>
      </c>
      <c r="D39" s="71">
        <v>56824210</v>
      </c>
      <c r="E39" s="71">
        <v>52359007</v>
      </c>
      <c r="F39" s="71">
        <v>56824210</v>
      </c>
    </row>
    <row r="40" spans="1:6">
      <c r="A40" s="72" t="s">
        <v>592</v>
      </c>
      <c r="B40" s="72" t="s">
        <v>592</v>
      </c>
      <c r="C40" s="72" t="s">
        <v>592</v>
      </c>
      <c r="D40" s="73" t="s">
        <v>592</v>
      </c>
      <c r="E40" s="73" t="s">
        <v>592</v>
      </c>
      <c r="F40" s="73" t="s">
        <v>592</v>
      </c>
    </row>
    <row r="41" spans="1:6" ht="41.45" customHeight="1">
      <c r="A41" s="81"/>
      <c r="B41" s="75" t="s">
        <v>595</v>
      </c>
      <c r="C41" s="76" t="s">
        <v>64</v>
      </c>
      <c r="D41" s="71">
        <v>18110200</v>
      </c>
      <c r="E41" s="71">
        <v>17508603</v>
      </c>
      <c r="F41" s="71">
        <v>18110200</v>
      </c>
    </row>
    <row r="42" spans="1:6" ht="45">
      <c r="A42" s="81"/>
      <c r="B42" s="75" t="s">
        <v>596</v>
      </c>
      <c r="C42" s="76" t="s">
        <v>65</v>
      </c>
      <c r="D42" s="71">
        <v>7920000</v>
      </c>
      <c r="E42" s="71">
        <v>4840000</v>
      </c>
      <c r="F42" s="71">
        <v>7920000</v>
      </c>
    </row>
    <row r="43" spans="1:6" ht="90" customHeight="1">
      <c r="A43" s="81"/>
      <c r="B43" s="75" t="s">
        <v>713</v>
      </c>
      <c r="C43" s="76" t="s">
        <v>66</v>
      </c>
      <c r="D43" s="71">
        <v>4232383</v>
      </c>
      <c r="E43" s="71">
        <v>4331121</v>
      </c>
      <c r="F43" s="71">
        <v>4232383</v>
      </c>
    </row>
    <row r="44" spans="1:6" ht="42.95" customHeight="1">
      <c r="A44" s="81"/>
      <c r="B44" s="75" t="s">
        <v>597</v>
      </c>
      <c r="C44" s="76" t="s">
        <v>67</v>
      </c>
      <c r="D44" s="71">
        <v>26561627</v>
      </c>
      <c r="E44" s="71">
        <v>25679283</v>
      </c>
      <c r="F44" s="71">
        <v>26561627</v>
      </c>
    </row>
    <row r="45" spans="1:6" ht="86.45" customHeight="1">
      <c r="A45" s="68">
        <v>3</v>
      </c>
      <c r="B45" s="82" t="s">
        <v>598</v>
      </c>
      <c r="C45" s="70" t="s">
        <v>68</v>
      </c>
      <c r="D45" s="71">
        <v>48446660</v>
      </c>
      <c r="E45" s="71">
        <v>48400000</v>
      </c>
      <c r="F45" s="71">
        <v>48446660</v>
      </c>
    </row>
    <row r="46" spans="1:6">
      <c r="A46" s="72" t="s">
        <v>592</v>
      </c>
      <c r="B46" s="72" t="s">
        <v>592</v>
      </c>
      <c r="C46" s="72" t="s">
        <v>592</v>
      </c>
      <c r="D46" s="73" t="s">
        <v>592</v>
      </c>
      <c r="E46" s="73" t="s">
        <v>592</v>
      </c>
      <c r="F46" s="73" t="s">
        <v>592</v>
      </c>
    </row>
    <row r="47" spans="1:6" ht="42.95" customHeight="1">
      <c r="A47" s="81"/>
      <c r="B47" s="83" t="s">
        <v>342</v>
      </c>
      <c r="C47" s="76" t="s">
        <v>69</v>
      </c>
      <c r="D47" s="71">
        <v>37446660</v>
      </c>
      <c r="E47" s="71">
        <v>37400000</v>
      </c>
      <c r="F47" s="71">
        <v>37446660</v>
      </c>
    </row>
    <row r="48" spans="1:6" ht="39.950000000000003" customHeight="1">
      <c r="A48" s="81"/>
      <c r="B48" s="83" t="s">
        <v>36</v>
      </c>
      <c r="C48" s="76" t="s">
        <v>70</v>
      </c>
      <c r="D48" s="71">
        <v>11000000</v>
      </c>
      <c r="E48" s="71">
        <v>11000000</v>
      </c>
      <c r="F48" s="71">
        <v>11000000</v>
      </c>
    </row>
    <row r="49" spans="1:6" ht="75.599999999999994" customHeight="1">
      <c r="A49" s="81">
        <v>4</v>
      </c>
      <c r="B49" s="83" t="s">
        <v>599</v>
      </c>
      <c r="C49" s="76" t="s">
        <v>82</v>
      </c>
      <c r="D49" s="71">
        <v>0</v>
      </c>
      <c r="E49" s="71">
        <v>0</v>
      </c>
      <c r="F49" s="71">
        <v>0</v>
      </c>
    </row>
    <row r="50" spans="1:6">
      <c r="A50" s="72" t="s">
        <v>592</v>
      </c>
      <c r="B50" s="72" t="s">
        <v>592</v>
      </c>
      <c r="C50" s="72" t="s">
        <v>592</v>
      </c>
      <c r="D50" s="73" t="s">
        <v>592</v>
      </c>
      <c r="E50" s="73" t="s">
        <v>592</v>
      </c>
      <c r="F50" s="73" t="s">
        <v>592</v>
      </c>
    </row>
    <row r="51" spans="1:6" ht="66.95" customHeight="1">
      <c r="A51" s="81">
        <v>5</v>
      </c>
      <c r="B51" s="83" t="s">
        <v>600</v>
      </c>
      <c r="C51" s="76" t="s">
        <v>86</v>
      </c>
      <c r="D51" s="71">
        <v>0</v>
      </c>
      <c r="E51" s="71">
        <v>0</v>
      </c>
      <c r="F51" s="71">
        <v>0</v>
      </c>
    </row>
    <row r="52" spans="1:6">
      <c r="A52" s="72" t="s">
        <v>592</v>
      </c>
      <c r="B52" s="72" t="s">
        <v>592</v>
      </c>
      <c r="C52" s="72" t="s">
        <v>592</v>
      </c>
      <c r="D52" s="73" t="s">
        <v>592</v>
      </c>
      <c r="E52" s="73" t="s">
        <v>592</v>
      </c>
      <c r="F52" s="73" t="s">
        <v>592</v>
      </c>
    </row>
    <row r="53" spans="1:6" ht="40.5" customHeight="1">
      <c r="A53" s="68">
        <v>6</v>
      </c>
      <c r="B53" s="69" t="s">
        <v>37</v>
      </c>
      <c r="C53" s="70" t="s">
        <v>71</v>
      </c>
      <c r="D53" s="71">
        <v>12658192</v>
      </c>
      <c r="E53" s="71">
        <v>12074754</v>
      </c>
      <c r="F53" s="71">
        <v>12658192</v>
      </c>
    </row>
    <row r="54" spans="1:6">
      <c r="A54" s="72" t="s">
        <v>592</v>
      </c>
      <c r="B54" s="72" t="s">
        <v>592</v>
      </c>
      <c r="C54" s="72" t="s">
        <v>592</v>
      </c>
      <c r="D54" s="73" t="s">
        <v>592</v>
      </c>
      <c r="E54" s="73" t="s">
        <v>592</v>
      </c>
      <c r="F54" s="73" t="s">
        <v>592</v>
      </c>
    </row>
    <row r="55" spans="1:6" ht="100.5" customHeight="1">
      <c r="A55" s="68">
        <v>7</v>
      </c>
      <c r="B55" s="69" t="s">
        <v>343</v>
      </c>
      <c r="C55" s="70" t="s">
        <v>72</v>
      </c>
      <c r="D55" s="71">
        <v>10000000</v>
      </c>
      <c r="E55" s="71">
        <v>10000000</v>
      </c>
      <c r="F55" s="71">
        <v>10000000</v>
      </c>
    </row>
    <row r="56" spans="1:6">
      <c r="A56" s="72" t="s">
        <v>592</v>
      </c>
      <c r="B56" s="72" t="s">
        <v>592</v>
      </c>
      <c r="C56" s="72" t="s">
        <v>592</v>
      </c>
      <c r="D56" s="73" t="s">
        <v>592</v>
      </c>
      <c r="E56" s="73" t="s">
        <v>592</v>
      </c>
      <c r="F56" s="73" t="s">
        <v>592</v>
      </c>
    </row>
    <row r="57" spans="1:6" ht="60" customHeight="1">
      <c r="A57" s="81"/>
      <c r="B57" s="84" t="s">
        <v>344</v>
      </c>
      <c r="C57" s="76" t="s">
        <v>73</v>
      </c>
      <c r="D57" s="71">
        <v>10000000</v>
      </c>
      <c r="E57" s="71">
        <v>10000000</v>
      </c>
      <c r="F57" s="71">
        <v>10000000</v>
      </c>
    </row>
    <row r="58" spans="1:6" ht="39.950000000000003" customHeight="1">
      <c r="A58" s="81"/>
      <c r="B58" s="84" t="s">
        <v>320</v>
      </c>
      <c r="C58" s="76" t="s">
        <v>74</v>
      </c>
      <c r="D58" s="71">
        <v>0</v>
      </c>
      <c r="E58" s="71">
        <v>0</v>
      </c>
      <c r="F58" s="71">
        <v>0</v>
      </c>
    </row>
    <row r="59" spans="1:6" ht="51.95" customHeight="1">
      <c r="A59" s="81"/>
      <c r="B59" s="84" t="s">
        <v>39</v>
      </c>
      <c r="C59" s="76" t="s">
        <v>75</v>
      </c>
      <c r="D59" s="71">
        <v>0</v>
      </c>
      <c r="E59" s="71">
        <v>0</v>
      </c>
      <c r="F59" s="71">
        <v>0</v>
      </c>
    </row>
    <row r="60" spans="1:6" ht="210">
      <c r="A60" s="68">
        <v>8</v>
      </c>
      <c r="B60" s="82" t="s">
        <v>345</v>
      </c>
      <c r="C60" s="70" t="s">
        <v>76</v>
      </c>
      <c r="D60" s="71">
        <v>0</v>
      </c>
      <c r="E60" s="71">
        <v>0</v>
      </c>
      <c r="F60" s="71">
        <v>0</v>
      </c>
    </row>
    <row r="61" spans="1:6">
      <c r="A61" s="72" t="s">
        <v>592</v>
      </c>
      <c r="B61" s="72" t="s">
        <v>592</v>
      </c>
      <c r="C61" s="72" t="s">
        <v>592</v>
      </c>
      <c r="D61" s="73" t="s">
        <v>592</v>
      </c>
      <c r="E61" s="73" t="s">
        <v>592</v>
      </c>
      <c r="F61" s="73" t="s">
        <v>592</v>
      </c>
    </row>
    <row r="62" spans="1:6" ht="38.450000000000003" customHeight="1">
      <c r="A62" s="81"/>
      <c r="B62" s="83" t="s">
        <v>321</v>
      </c>
      <c r="C62" s="76" t="s">
        <v>77</v>
      </c>
      <c r="D62" s="71">
        <v>0</v>
      </c>
      <c r="E62" s="71">
        <v>0</v>
      </c>
      <c r="F62" s="71">
        <v>0</v>
      </c>
    </row>
    <row r="63" spans="1:6" ht="42.95" customHeight="1">
      <c r="A63" s="81"/>
      <c r="B63" s="83" t="s">
        <v>202</v>
      </c>
      <c r="C63" s="76" t="s">
        <v>78</v>
      </c>
      <c r="D63" s="71">
        <v>0</v>
      </c>
      <c r="E63" s="71">
        <v>0</v>
      </c>
      <c r="F63" s="71">
        <v>0</v>
      </c>
    </row>
    <row r="64" spans="1:6" s="67" customFormat="1" ht="57" customHeight="1">
      <c r="A64" s="81"/>
      <c r="B64" s="83" t="s">
        <v>346</v>
      </c>
      <c r="C64" s="76" t="s">
        <v>79</v>
      </c>
      <c r="D64" s="71">
        <v>0</v>
      </c>
      <c r="E64" s="71">
        <v>0</v>
      </c>
      <c r="F64" s="71">
        <v>0</v>
      </c>
    </row>
    <row r="65" spans="1:6" s="67" customFormat="1" ht="45">
      <c r="A65" s="81"/>
      <c r="B65" s="84" t="s">
        <v>322</v>
      </c>
      <c r="C65" s="76" t="s">
        <v>80</v>
      </c>
      <c r="D65" s="71">
        <v>0</v>
      </c>
      <c r="E65" s="71">
        <v>0</v>
      </c>
      <c r="F65" s="71">
        <v>0</v>
      </c>
    </row>
    <row r="66" spans="1:6" ht="44.45" customHeight="1">
      <c r="A66" s="81"/>
      <c r="B66" s="84" t="s">
        <v>601</v>
      </c>
      <c r="C66" s="76" t="s">
        <v>81</v>
      </c>
      <c r="D66" s="71">
        <v>0</v>
      </c>
      <c r="E66" s="71">
        <v>0</v>
      </c>
      <c r="F66" s="71">
        <v>0</v>
      </c>
    </row>
    <row r="67" spans="1:6" ht="81.599999999999994" customHeight="1">
      <c r="A67" s="68">
        <v>9</v>
      </c>
      <c r="B67" s="69" t="s">
        <v>347</v>
      </c>
      <c r="C67" s="70" t="s">
        <v>82</v>
      </c>
      <c r="D67" s="71">
        <v>38368138</v>
      </c>
      <c r="E67" s="71">
        <v>36788216</v>
      </c>
      <c r="F67" s="71">
        <v>38368138</v>
      </c>
    </row>
    <row r="68" spans="1:6" s="67" customFormat="1">
      <c r="A68" s="72" t="s">
        <v>592</v>
      </c>
      <c r="B68" s="72" t="s">
        <v>592</v>
      </c>
      <c r="C68" s="72" t="s">
        <v>592</v>
      </c>
      <c r="D68" s="73" t="s">
        <v>592</v>
      </c>
      <c r="E68" s="73" t="s">
        <v>592</v>
      </c>
      <c r="F68" s="73" t="s">
        <v>592</v>
      </c>
    </row>
    <row r="69" spans="1:6" s="67" customFormat="1" ht="42.95" customHeight="1">
      <c r="A69" s="81"/>
      <c r="B69" s="75" t="s">
        <v>41</v>
      </c>
      <c r="C69" s="76" t="s">
        <v>83</v>
      </c>
      <c r="D69" s="71">
        <v>38331989</v>
      </c>
      <c r="E69" s="71">
        <v>36749516</v>
      </c>
      <c r="F69" s="71">
        <v>38331989</v>
      </c>
    </row>
    <row r="70" spans="1:6" s="67" customFormat="1" ht="44.45" customHeight="1">
      <c r="A70" s="81"/>
      <c r="B70" s="75" t="s">
        <v>42</v>
      </c>
      <c r="C70" s="76" t="s">
        <v>84</v>
      </c>
      <c r="D70" s="71">
        <v>36149</v>
      </c>
      <c r="E70" s="71">
        <v>38700</v>
      </c>
      <c r="F70" s="71">
        <v>36149</v>
      </c>
    </row>
    <row r="71" spans="1:6" ht="51.6" customHeight="1">
      <c r="A71" s="81"/>
      <c r="B71" s="75" t="s">
        <v>43</v>
      </c>
      <c r="C71" s="76" t="s">
        <v>85</v>
      </c>
      <c r="D71" s="71">
        <v>0</v>
      </c>
      <c r="E71" s="71">
        <v>0</v>
      </c>
      <c r="F71" s="71">
        <v>0</v>
      </c>
    </row>
    <row r="72" spans="1:6" ht="43.5" customHeight="1">
      <c r="A72" s="68">
        <v>10</v>
      </c>
      <c r="B72" s="69" t="s">
        <v>602</v>
      </c>
      <c r="C72" s="70" t="s">
        <v>86</v>
      </c>
      <c r="D72" s="71">
        <v>1254503</v>
      </c>
      <c r="E72" s="71">
        <v>-1346722</v>
      </c>
      <c r="F72" s="71">
        <v>1254503</v>
      </c>
    </row>
    <row r="73" spans="1:6">
      <c r="A73" s="72" t="s">
        <v>592</v>
      </c>
      <c r="B73" s="72" t="s">
        <v>592</v>
      </c>
      <c r="C73" s="72" t="s">
        <v>592</v>
      </c>
      <c r="D73" s="73" t="s">
        <v>592</v>
      </c>
      <c r="E73" s="73" t="s">
        <v>592</v>
      </c>
      <c r="F73" s="73" t="s">
        <v>592</v>
      </c>
    </row>
    <row r="74" spans="1:6" ht="42.95" customHeight="1">
      <c r="A74" s="68"/>
      <c r="B74" s="75" t="s">
        <v>44</v>
      </c>
      <c r="C74" s="76" t="s">
        <v>87</v>
      </c>
      <c r="D74" s="71">
        <v>0</v>
      </c>
      <c r="E74" s="71">
        <v>0</v>
      </c>
      <c r="F74" s="71">
        <v>0</v>
      </c>
    </row>
    <row r="75" spans="1:6" ht="48.6" customHeight="1">
      <c r="A75" s="68"/>
      <c r="B75" s="75" t="s">
        <v>348</v>
      </c>
      <c r="C75" s="76" t="s">
        <v>88</v>
      </c>
      <c r="D75" s="71">
        <v>0</v>
      </c>
      <c r="E75" s="71">
        <v>0</v>
      </c>
      <c r="F75" s="71">
        <v>0</v>
      </c>
    </row>
    <row r="76" spans="1:6" ht="45.6" customHeight="1">
      <c r="A76" s="68"/>
      <c r="B76" s="75" t="s">
        <v>45</v>
      </c>
      <c r="C76" s="76" t="s">
        <v>89</v>
      </c>
      <c r="D76" s="71">
        <v>849315</v>
      </c>
      <c r="E76" s="71">
        <v>-1653005</v>
      </c>
      <c r="F76" s="71">
        <v>849315</v>
      </c>
    </row>
    <row r="77" spans="1:6" ht="47.1" customHeight="1">
      <c r="A77" s="68"/>
      <c r="B77" s="75" t="s">
        <v>46</v>
      </c>
      <c r="C77" s="76" t="s">
        <v>90</v>
      </c>
      <c r="D77" s="71">
        <v>405188</v>
      </c>
      <c r="E77" s="71">
        <v>306283</v>
      </c>
      <c r="F77" s="71">
        <v>405188</v>
      </c>
    </row>
    <row r="78" spans="1:6" ht="47.1" customHeight="1">
      <c r="A78" s="68"/>
      <c r="B78" s="75" t="s">
        <v>349</v>
      </c>
      <c r="C78" s="76" t="s">
        <v>91</v>
      </c>
      <c r="D78" s="71">
        <v>0</v>
      </c>
      <c r="E78" s="71">
        <v>0</v>
      </c>
      <c r="F78" s="71">
        <v>0</v>
      </c>
    </row>
    <row r="79" spans="1:6" ht="44.45" customHeight="1">
      <c r="A79" s="68"/>
      <c r="B79" s="75" t="s">
        <v>43</v>
      </c>
      <c r="C79" s="76" t="s">
        <v>92</v>
      </c>
      <c r="D79" s="71">
        <v>0</v>
      </c>
      <c r="E79" s="71">
        <v>0</v>
      </c>
      <c r="F79" s="71">
        <v>0</v>
      </c>
    </row>
    <row r="80" spans="1:6" ht="54.95" customHeight="1">
      <c r="A80" s="68"/>
      <c r="B80" s="75" t="s">
        <v>710</v>
      </c>
      <c r="C80" s="76" t="s">
        <v>93</v>
      </c>
      <c r="D80" s="71">
        <v>0</v>
      </c>
      <c r="E80" s="71">
        <v>0</v>
      </c>
      <c r="F80" s="71">
        <v>0</v>
      </c>
    </row>
    <row r="81" spans="1:6" ht="74.45" customHeight="1">
      <c r="A81" s="85" t="s">
        <v>26</v>
      </c>
      <c r="B81" s="64" t="s">
        <v>350</v>
      </c>
      <c r="C81" s="65" t="s">
        <v>94</v>
      </c>
      <c r="D81" s="80">
        <v>-1002909971</v>
      </c>
      <c r="E81" s="80">
        <v>-40986390</v>
      </c>
      <c r="F81" s="80">
        <v>-1002909971</v>
      </c>
    </row>
    <row r="82" spans="1:6" ht="45">
      <c r="A82" s="85" t="s">
        <v>27</v>
      </c>
      <c r="B82" s="64" t="s">
        <v>324</v>
      </c>
      <c r="C82" s="65" t="s">
        <v>95</v>
      </c>
      <c r="D82" s="80">
        <v>2032257250</v>
      </c>
      <c r="E82" s="80">
        <v>17032419300</v>
      </c>
      <c r="F82" s="80">
        <v>2032257250</v>
      </c>
    </row>
    <row r="83" spans="1:6" ht="69.599999999999994" customHeight="1">
      <c r="A83" s="68">
        <v>1</v>
      </c>
      <c r="B83" s="69" t="s">
        <v>603</v>
      </c>
      <c r="C83" s="70" t="s">
        <v>96</v>
      </c>
      <c r="D83" s="71">
        <v>0</v>
      </c>
      <c r="E83" s="71">
        <v>1805808442</v>
      </c>
      <c r="F83" s="71">
        <v>0</v>
      </c>
    </row>
    <row r="84" spans="1:6" ht="58.5" customHeight="1">
      <c r="A84" s="68">
        <v>2</v>
      </c>
      <c r="B84" s="69" t="s">
        <v>47</v>
      </c>
      <c r="C84" s="70" t="s">
        <v>97</v>
      </c>
      <c r="D84" s="71">
        <v>2032257250</v>
      </c>
      <c r="E84" s="71">
        <v>15226610858</v>
      </c>
      <c r="F84" s="71">
        <v>2032257250</v>
      </c>
    </row>
    <row r="85" spans="1:6" ht="122.1" customHeight="1">
      <c r="A85" s="85" t="s">
        <v>28</v>
      </c>
      <c r="B85" s="64" t="s">
        <v>351</v>
      </c>
      <c r="C85" s="65" t="s">
        <v>98</v>
      </c>
      <c r="D85" s="80">
        <v>1029347279</v>
      </c>
      <c r="E85" s="80">
        <v>16991432910</v>
      </c>
      <c r="F85" s="80">
        <v>1029347279</v>
      </c>
    </row>
    <row r="86" spans="1:6" ht="60.6" customHeight="1">
      <c r="A86" s="85" t="s">
        <v>29</v>
      </c>
      <c r="B86" s="64" t="s">
        <v>48</v>
      </c>
      <c r="C86" s="65" t="s">
        <v>99</v>
      </c>
      <c r="D86" s="80">
        <v>702431588631</v>
      </c>
      <c r="E86" s="80">
        <v>673343417494</v>
      </c>
      <c r="F86" s="80">
        <v>702431588631</v>
      </c>
    </row>
    <row r="87" spans="1:6" ht="90.6" customHeight="1">
      <c r="A87" s="85" t="s">
        <v>30</v>
      </c>
      <c r="B87" s="64" t="s">
        <v>641</v>
      </c>
      <c r="C87" s="65" t="s">
        <v>100</v>
      </c>
      <c r="D87" s="80">
        <v>30703626057</v>
      </c>
      <c r="E87" s="80">
        <v>29088171137</v>
      </c>
      <c r="F87" s="80">
        <v>30703626057</v>
      </c>
    </row>
    <row r="88" spans="1:6" s="67" customFormat="1" ht="75.599999999999994" customHeight="1">
      <c r="A88" s="68">
        <v>1</v>
      </c>
      <c r="B88" s="69" t="s">
        <v>604</v>
      </c>
      <c r="C88" s="70" t="s">
        <v>101</v>
      </c>
      <c r="D88" s="71">
        <v>1029347279</v>
      </c>
      <c r="E88" s="71">
        <v>16991432910</v>
      </c>
      <c r="F88" s="71">
        <v>1029347279</v>
      </c>
    </row>
    <row r="89" spans="1:6" ht="89.45" customHeight="1">
      <c r="A89" s="68">
        <v>2</v>
      </c>
      <c r="B89" s="69" t="s">
        <v>605</v>
      </c>
      <c r="C89" s="70" t="s">
        <v>102</v>
      </c>
      <c r="D89" s="71">
        <v>0</v>
      </c>
      <c r="E89" s="71">
        <v>0</v>
      </c>
      <c r="F89" s="71">
        <v>0</v>
      </c>
    </row>
    <row r="90" spans="1:6" ht="75" customHeight="1">
      <c r="A90" s="68">
        <v>3</v>
      </c>
      <c r="B90" s="69" t="s">
        <v>606</v>
      </c>
      <c r="C90" s="70" t="s">
        <v>103</v>
      </c>
      <c r="D90" s="71">
        <v>29674278778</v>
      </c>
      <c r="E90" s="71">
        <v>12096738227</v>
      </c>
      <c r="F90" s="71">
        <v>29674278778</v>
      </c>
    </row>
    <row r="91" spans="1:6" ht="76.5" customHeight="1">
      <c r="A91" s="68"/>
      <c r="B91" s="69" t="s">
        <v>352</v>
      </c>
      <c r="C91" s="70" t="s">
        <v>607</v>
      </c>
      <c r="D91" s="71">
        <v>33219779750</v>
      </c>
      <c r="E91" s="71">
        <v>22748143575</v>
      </c>
      <c r="F91" s="71">
        <v>33219779750</v>
      </c>
    </row>
    <row r="92" spans="1:6" ht="69.95" customHeight="1">
      <c r="A92" s="68"/>
      <c r="B92" s="69" t="s">
        <v>353</v>
      </c>
      <c r="C92" s="70" t="s">
        <v>608</v>
      </c>
      <c r="D92" s="71">
        <v>-3545500972</v>
      </c>
      <c r="E92" s="71">
        <v>-10651405348</v>
      </c>
      <c r="F92" s="71">
        <v>-3545500972</v>
      </c>
    </row>
    <row r="93" spans="1:6" s="86" customFormat="1" ht="39.6" customHeight="1">
      <c r="A93" s="63" t="s">
        <v>31</v>
      </c>
      <c r="B93" s="64" t="s">
        <v>49</v>
      </c>
      <c r="C93" s="65" t="s">
        <v>104</v>
      </c>
      <c r="D93" s="80">
        <v>733135214688</v>
      </c>
      <c r="E93" s="80">
        <v>702431588631</v>
      </c>
      <c r="F93" s="80">
        <v>733135214688</v>
      </c>
    </row>
    <row r="94" spans="1:6" ht="72.95" customHeight="1">
      <c r="A94" s="63" t="s">
        <v>32</v>
      </c>
      <c r="B94" s="64" t="s">
        <v>325</v>
      </c>
      <c r="C94" s="65" t="s">
        <v>105</v>
      </c>
      <c r="D94" s="80">
        <v>0</v>
      </c>
      <c r="E94" s="80">
        <v>0</v>
      </c>
      <c r="F94" s="80">
        <v>0</v>
      </c>
    </row>
    <row r="95" spans="1:6" ht="72" customHeight="1">
      <c r="A95" s="87"/>
      <c r="B95" s="69" t="s">
        <v>326</v>
      </c>
      <c r="C95" s="70" t="s">
        <v>106</v>
      </c>
      <c r="D95" s="46">
        <v>0</v>
      </c>
      <c r="E95" s="46">
        <v>0</v>
      </c>
      <c r="F95" s="46">
        <v>0</v>
      </c>
    </row>
    <row r="96" spans="1:6" ht="16.899999999999999" customHeight="1"/>
    <row r="97" spans="1:6" ht="16.899999999999999" customHeight="1">
      <c r="A97" s="48" t="s">
        <v>10</v>
      </c>
      <c r="E97" s="48" t="s">
        <v>11</v>
      </c>
    </row>
    <row r="98" spans="1:6" ht="16.899999999999999" customHeight="1">
      <c r="A98" s="50" t="s">
        <v>12</v>
      </c>
      <c r="E98" s="50" t="s">
        <v>13</v>
      </c>
    </row>
    <row r="99" spans="1:6" ht="16.899999999999999" customHeight="1">
      <c r="A99" s="50"/>
      <c r="E99" s="50"/>
    </row>
    <row r="100" spans="1:6" ht="16.899999999999999" customHeight="1">
      <c r="A100" s="50"/>
      <c r="E100" s="50"/>
    </row>
    <row r="101" spans="1:6" ht="16.899999999999999" customHeight="1">
      <c r="A101" s="50"/>
      <c r="E101" s="50"/>
    </row>
    <row r="102" spans="1:6" ht="16.899999999999999" customHeight="1">
      <c r="A102" s="50"/>
      <c r="E102" s="50"/>
    </row>
    <row r="103" spans="1:6" ht="16.899999999999999" customHeight="1">
      <c r="A103" s="50"/>
      <c r="E103" s="50"/>
    </row>
    <row r="104" spans="1:6" ht="16.899999999999999" customHeight="1">
      <c r="A104" s="50"/>
      <c r="E104" s="50"/>
    </row>
    <row r="105" spans="1:6" ht="16.899999999999999" customHeight="1">
      <c r="A105" s="50"/>
      <c r="E105" s="50"/>
    </row>
    <row r="106" spans="1:6" ht="16.899999999999999" customHeight="1"/>
    <row r="107" spans="1:6" ht="16.899999999999999" customHeight="1"/>
    <row r="108" spans="1:6" ht="16.899999999999999" customHeight="1">
      <c r="A108" s="88" t="str">
        <f>TONGQUAN!C19</f>
        <v>Ngân hàng TNHH MTV Standard Chartered (Việt Nam)</v>
      </c>
      <c r="B108" s="89"/>
      <c r="E108" s="88" t="str">
        <f>TONGQUAN!F19</f>
        <v>Công ty TNHH quản lý quỹ đầu tư chứng khoán Vietcombank</v>
      </c>
      <c r="F108" s="89"/>
    </row>
    <row r="109" spans="1:6" ht="16.899999999999999" customHeight="1">
      <c r="A109" s="90" t="str">
        <f>TONGQUAN!C20</f>
        <v>Vũ Quang Phan</v>
      </c>
      <c r="E109" s="90" t="str">
        <f>TONGQUAN!F20</f>
        <v>Bùi Sỹ Tân</v>
      </c>
    </row>
    <row r="110" spans="1:6" ht="16.899999999999999" customHeight="1">
      <c r="A110" s="29" t="str">
        <f>TONGQUAN!C21</f>
        <v>Phó phòng Dịch vụ nghiệp vụ giám sát Quỹ</v>
      </c>
      <c r="E110" s="29"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4"/>
  <sheetViews>
    <sheetView view="pageBreakPreview" topLeftCell="A2" zoomScale="85" zoomScaleNormal="100" zoomScaleSheetLayoutView="85" workbookViewId="0">
      <selection activeCell="C10" sqref="C10:G10"/>
    </sheetView>
  </sheetViews>
  <sheetFormatPr defaultColWidth="8.7109375" defaultRowHeight="15"/>
  <cols>
    <col min="1" max="1" width="9" style="29" customWidth="1"/>
    <col min="2" max="2" width="39.85546875" style="29" customWidth="1"/>
    <col min="3" max="3" width="9.28515625" style="29" customWidth="1"/>
    <col min="4" max="4" width="28" style="29" customWidth="1"/>
    <col min="5" max="5" width="33.85546875" style="29" customWidth="1"/>
    <col min="6" max="6" width="32.140625" style="29" customWidth="1"/>
    <col min="7" max="7" width="28.5703125" style="29" customWidth="1"/>
    <col min="8" max="16384" width="8.7109375" style="91"/>
  </cols>
  <sheetData>
    <row r="1" spans="1:7" ht="44.25" customHeight="1">
      <c r="A1" s="195" t="s">
        <v>636</v>
      </c>
      <c r="B1" s="195"/>
      <c r="C1" s="195"/>
      <c r="D1" s="195"/>
      <c r="E1" s="195"/>
      <c r="F1" s="195"/>
      <c r="G1" s="195"/>
    </row>
    <row r="2" spans="1:7" ht="59.25" customHeight="1">
      <c r="A2" s="196" t="s">
        <v>637</v>
      </c>
      <c r="B2" s="196"/>
      <c r="C2" s="196"/>
      <c r="D2" s="196"/>
      <c r="E2" s="196"/>
      <c r="F2" s="196"/>
      <c r="G2" s="196"/>
    </row>
    <row r="3" spans="1:7" ht="15" customHeight="1">
      <c r="A3" s="197" t="s">
        <v>587</v>
      </c>
      <c r="B3" s="197"/>
      <c r="C3" s="197"/>
      <c r="D3" s="197"/>
      <c r="E3" s="197"/>
      <c r="F3" s="197"/>
      <c r="G3" s="197"/>
    </row>
    <row r="4" spans="1:7" ht="27.4" customHeight="1">
      <c r="A4" s="197"/>
      <c r="B4" s="197"/>
      <c r="C4" s="197"/>
      <c r="D4" s="197"/>
      <c r="E4" s="197"/>
      <c r="F4" s="197"/>
      <c r="G4" s="197"/>
    </row>
    <row r="5" spans="1:7" ht="16.899999999999999" customHeight="1">
      <c r="A5" s="198" t="str">
        <f>TONGQUAN!C1</f>
        <v>Tại ngày 31 tháng 01 năm 2025
/ As at 31 Jan 2025</v>
      </c>
      <c r="B5" s="198"/>
      <c r="C5" s="198"/>
      <c r="D5" s="198"/>
      <c r="E5" s="198"/>
      <c r="F5" s="198"/>
      <c r="G5" s="198"/>
    </row>
    <row r="6" spans="1:7" ht="16.899999999999999" customHeight="1"/>
    <row r="7" spans="1:7" ht="16.899999999999999" customHeight="1">
      <c r="A7" s="58" t="s">
        <v>2</v>
      </c>
      <c r="C7" s="199" t="str">
        <f>TONGQUAN!D5</f>
        <v>Công ty TNHH quản lý quỹ đầu tư chứng khoán Vietcombank</v>
      </c>
      <c r="D7" s="199"/>
      <c r="E7" s="199"/>
      <c r="F7" s="199"/>
      <c r="G7" s="199"/>
    </row>
    <row r="8" spans="1:7" ht="16.899999999999999" customHeight="1">
      <c r="A8" s="29" t="s">
        <v>15</v>
      </c>
      <c r="C8" s="194" t="str">
        <f>TONGQUAN!D6</f>
        <v>Vietcombank Fund Management Company Limited</v>
      </c>
      <c r="D8" s="194"/>
      <c r="E8" s="194"/>
      <c r="F8" s="194"/>
      <c r="G8" s="194"/>
    </row>
    <row r="9" spans="1:7" ht="16.899999999999999" customHeight="1">
      <c r="A9" s="58" t="s">
        <v>3</v>
      </c>
      <c r="C9" s="199" t="str">
        <f>TONGQUAN!D7</f>
        <v>Ngân hàng TNHH Một thành viên Standard Chartered (Việt Nam)</v>
      </c>
      <c r="D9" s="199"/>
      <c r="E9" s="199"/>
      <c r="F9" s="199"/>
      <c r="G9" s="199"/>
    </row>
    <row r="10" spans="1:7" ht="16.899999999999999" customHeight="1">
      <c r="A10" s="29" t="s">
        <v>4</v>
      </c>
      <c r="C10" s="194" t="str">
        <f>TONGQUAN!D8</f>
        <v>Standard Chartered Bank (Vietnam) Limited</v>
      </c>
      <c r="D10" s="194"/>
      <c r="E10" s="194"/>
      <c r="F10" s="194"/>
      <c r="G10" s="194"/>
    </row>
    <row r="11" spans="1:7" ht="16.899999999999999" customHeight="1">
      <c r="A11" s="58" t="s">
        <v>5</v>
      </c>
      <c r="C11" s="199" t="str">
        <f>TONGQUAN!D9</f>
        <v>Quỹ Đầu tư Cổ Phiếu Hàng Đầu VCBF</v>
      </c>
      <c r="D11" s="199"/>
      <c r="E11" s="199"/>
      <c r="F11" s="199"/>
      <c r="G11" s="199"/>
    </row>
    <row r="12" spans="1:7" ht="16.899999999999999" customHeight="1">
      <c r="A12" s="29" t="s">
        <v>6</v>
      </c>
      <c r="C12" s="194" t="str">
        <f>TONGQUAN!D10</f>
        <v>VCBF Blue Chip Fund (VCBBCF)</v>
      </c>
      <c r="D12" s="194"/>
      <c r="E12" s="194"/>
      <c r="F12" s="194"/>
      <c r="G12" s="194"/>
    </row>
    <row r="13" spans="1:7" ht="16.899999999999999" customHeight="1">
      <c r="A13" s="58" t="s">
        <v>7</v>
      </c>
      <c r="C13" s="199" t="str">
        <f>TONGQUAN!D11</f>
        <v>Ngày 04 tháng 02 năm 2025</v>
      </c>
      <c r="D13" s="199"/>
      <c r="E13" s="199"/>
      <c r="F13" s="199"/>
      <c r="G13" s="199"/>
    </row>
    <row r="14" spans="1:7" ht="16.899999999999999" customHeight="1">
      <c r="A14" s="29" t="s">
        <v>8</v>
      </c>
      <c r="C14" s="194" t="str">
        <f>TONGQUAN!D12</f>
        <v>04 Feb 2025</v>
      </c>
      <c r="D14" s="194"/>
      <c r="E14" s="194"/>
      <c r="F14" s="194"/>
      <c r="G14" s="194"/>
    </row>
    <row r="15" spans="1:7" ht="18" hidden="1" customHeight="1"/>
    <row r="16" spans="1:7" ht="16.899999999999999" customHeight="1">
      <c r="A16" s="32" t="s">
        <v>634</v>
      </c>
      <c r="B16" s="33" t="s">
        <v>635</v>
      </c>
    </row>
    <row r="17" spans="1:7" ht="16.899999999999999" customHeight="1">
      <c r="A17" s="59" t="s">
        <v>26</v>
      </c>
      <c r="B17" s="60" t="s">
        <v>589</v>
      </c>
    </row>
    <row r="18" spans="1:7" ht="75.400000000000006" customHeight="1">
      <c r="A18" s="92" t="s">
        <v>235</v>
      </c>
      <c r="B18" s="92" t="s">
        <v>107</v>
      </c>
      <c r="C18" s="92" t="s">
        <v>19</v>
      </c>
      <c r="D18" s="92" t="s">
        <v>108</v>
      </c>
      <c r="E18" s="92" t="s">
        <v>109</v>
      </c>
      <c r="F18" s="92" t="s">
        <v>110</v>
      </c>
      <c r="G18" s="92" t="s">
        <v>111</v>
      </c>
    </row>
    <row r="19" spans="1:7" ht="81.95" customHeight="1">
      <c r="A19" s="39" t="s">
        <v>723</v>
      </c>
      <c r="B19" s="40" t="s">
        <v>724</v>
      </c>
      <c r="C19" s="39"/>
      <c r="D19" s="41"/>
      <c r="E19" s="41"/>
      <c r="F19" s="41"/>
      <c r="G19" s="42"/>
    </row>
    <row r="20" spans="1:7" ht="39" customHeight="1">
      <c r="A20" s="43"/>
      <c r="B20" s="44"/>
      <c r="C20" s="93"/>
      <c r="D20" s="45"/>
      <c r="E20" s="94"/>
      <c r="F20" s="45"/>
      <c r="G20" s="46"/>
    </row>
    <row r="21" spans="1:7" ht="39" customHeight="1">
      <c r="A21" s="39"/>
      <c r="B21" s="40" t="s">
        <v>725</v>
      </c>
      <c r="C21" s="39" t="s">
        <v>726</v>
      </c>
      <c r="D21" s="41"/>
      <c r="E21" s="41"/>
      <c r="F21" s="41"/>
      <c r="G21" s="42"/>
    </row>
    <row r="22" spans="1:7" ht="101.1" customHeight="1">
      <c r="A22" s="39" t="s">
        <v>727</v>
      </c>
      <c r="B22" s="40" t="s">
        <v>728</v>
      </c>
      <c r="C22" s="39" t="s">
        <v>729</v>
      </c>
      <c r="D22" s="41"/>
      <c r="E22" s="41"/>
      <c r="F22" s="41"/>
      <c r="G22" s="42"/>
    </row>
    <row r="23" spans="1:7" ht="39" customHeight="1">
      <c r="A23" s="43"/>
      <c r="B23" s="44"/>
      <c r="C23" s="93"/>
      <c r="D23" s="45"/>
      <c r="E23" s="94"/>
      <c r="F23" s="45"/>
      <c r="G23" s="46"/>
    </row>
    <row r="24" spans="1:7" ht="33.950000000000003" customHeight="1">
      <c r="A24" s="43" t="s">
        <v>730</v>
      </c>
      <c r="B24" s="44" t="s">
        <v>731</v>
      </c>
      <c r="C24" s="93" t="s">
        <v>732</v>
      </c>
      <c r="D24" s="45">
        <v>1155785</v>
      </c>
      <c r="E24" s="94">
        <v>25350</v>
      </c>
      <c r="F24" s="45">
        <v>29299149750</v>
      </c>
      <c r="G24" s="46">
        <v>3.9742875490142597E-2</v>
      </c>
    </row>
    <row r="25" spans="1:7" ht="33.950000000000003" customHeight="1">
      <c r="A25" s="43" t="s">
        <v>733</v>
      </c>
      <c r="B25" s="44" t="s">
        <v>734</v>
      </c>
      <c r="C25" s="93" t="s">
        <v>735</v>
      </c>
      <c r="D25" s="45">
        <v>118100</v>
      </c>
      <c r="E25" s="94">
        <v>121500</v>
      </c>
      <c r="F25" s="45">
        <v>14349150000</v>
      </c>
      <c r="G25" s="46">
        <v>1.9463925974144699E-2</v>
      </c>
    </row>
    <row r="26" spans="1:7" ht="33.950000000000003" customHeight="1">
      <c r="A26" s="43" t="s">
        <v>736</v>
      </c>
      <c r="B26" s="44" t="s">
        <v>737</v>
      </c>
      <c r="C26" s="93" t="s">
        <v>738</v>
      </c>
      <c r="D26" s="45">
        <v>477956</v>
      </c>
      <c r="E26" s="94">
        <v>40000</v>
      </c>
      <c r="F26" s="45">
        <v>19118240000</v>
      </c>
      <c r="G26" s="46">
        <v>2.59329652359848E-2</v>
      </c>
    </row>
    <row r="27" spans="1:7" ht="33.950000000000003" customHeight="1">
      <c r="A27" s="43" t="s">
        <v>739</v>
      </c>
      <c r="B27" s="44" t="s">
        <v>740</v>
      </c>
      <c r="C27" s="93" t="s">
        <v>741</v>
      </c>
      <c r="D27" s="45">
        <v>294920</v>
      </c>
      <c r="E27" s="94">
        <v>50800</v>
      </c>
      <c r="F27" s="45">
        <v>14981936000</v>
      </c>
      <c r="G27" s="46">
        <v>2.0322269490065499E-2</v>
      </c>
    </row>
    <row r="28" spans="1:7" ht="33.950000000000003" customHeight="1">
      <c r="A28" s="43" t="s">
        <v>742</v>
      </c>
      <c r="B28" s="44" t="s">
        <v>743</v>
      </c>
      <c r="C28" s="93" t="s">
        <v>744</v>
      </c>
      <c r="D28" s="45">
        <v>618944</v>
      </c>
      <c r="E28" s="94">
        <v>46900</v>
      </c>
      <c r="F28" s="45">
        <v>29028473600</v>
      </c>
      <c r="G28" s="46">
        <v>3.9375716421726201E-2</v>
      </c>
    </row>
    <row r="29" spans="1:7" ht="33.950000000000003" customHeight="1">
      <c r="A29" s="43" t="s">
        <v>745</v>
      </c>
      <c r="B29" s="44" t="s">
        <v>746</v>
      </c>
      <c r="C29" s="93" t="s">
        <v>747</v>
      </c>
      <c r="D29" s="45">
        <v>202000</v>
      </c>
      <c r="E29" s="94">
        <v>73300</v>
      </c>
      <c r="F29" s="45">
        <v>14806600000</v>
      </c>
      <c r="G29" s="46">
        <v>2.0084434710681099E-2</v>
      </c>
    </row>
    <row r="30" spans="1:7" ht="33.950000000000003" customHeight="1">
      <c r="A30" s="43" t="s">
        <v>748</v>
      </c>
      <c r="B30" s="44" t="s">
        <v>749</v>
      </c>
      <c r="C30" s="93" t="s">
        <v>750</v>
      </c>
      <c r="D30" s="45">
        <v>773785</v>
      </c>
      <c r="E30" s="94">
        <v>38000</v>
      </c>
      <c r="F30" s="45">
        <v>29403830000</v>
      </c>
      <c r="G30" s="46">
        <v>3.9884869171786103E-2</v>
      </c>
    </row>
    <row r="31" spans="1:7" ht="33.950000000000003" customHeight="1">
      <c r="A31" s="43" t="s">
        <v>751</v>
      </c>
      <c r="B31" s="44" t="s">
        <v>752</v>
      </c>
      <c r="C31" s="93" t="s">
        <v>753</v>
      </c>
      <c r="D31" s="45">
        <v>108900</v>
      </c>
      <c r="E31" s="94">
        <v>131600</v>
      </c>
      <c r="F31" s="45">
        <v>14331240000</v>
      </c>
      <c r="G31" s="46">
        <v>1.94396319278634E-2</v>
      </c>
    </row>
    <row r="32" spans="1:7" ht="33.950000000000003" customHeight="1">
      <c r="A32" s="43" t="s">
        <v>754</v>
      </c>
      <c r="B32" s="44" t="s">
        <v>755</v>
      </c>
      <c r="C32" s="93" t="s">
        <v>756</v>
      </c>
      <c r="D32" s="45">
        <v>449599</v>
      </c>
      <c r="E32" s="94">
        <v>153400</v>
      </c>
      <c r="F32" s="45">
        <v>68968486600</v>
      </c>
      <c r="G32" s="46">
        <v>9.3552406778881506E-2</v>
      </c>
    </row>
    <row r="33" spans="1:7" ht="33.950000000000003" customHeight="1">
      <c r="A33" s="43" t="s">
        <v>757</v>
      </c>
      <c r="B33" s="44" t="s">
        <v>758</v>
      </c>
      <c r="C33" s="93" t="s">
        <v>759</v>
      </c>
      <c r="D33" s="45">
        <v>349066</v>
      </c>
      <c r="E33" s="94">
        <v>63900</v>
      </c>
      <c r="F33" s="45">
        <v>22305317400</v>
      </c>
      <c r="G33" s="46">
        <v>3.0256081140931802E-2</v>
      </c>
    </row>
    <row r="34" spans="1:7" ht="33.950000000000003" customHeight="1">
      <c r="A34" s="43" t="s">
        <v>760</v>
      </c>
      <c r="B34" s="44" t="s">
        <v>761</v>
      </c>
      <c r="C34" s="93" t="s">
        <v>762</v>
      </c>
      <c r="D34" s="45">
        <v>740220</v>
      </c>
      <c r="E34" s="94">
        <v>29250</v>
      </c>
      <c r="F34" s="45">
        <v>21651435000</v>
      </c>
      <c r="G34" s="46">
        <v>2.9369121381685001E-2</v>
      </c>
    </row>
    <row r="35" spans="1:7" ht="33.950000000000003" customHeight="1">
      <c r="A35" s="43" t="s">
        <v>763</v>
      </c>
      <c r="B35" s="44" t="s">
        <v>764</v>
      </c>
      <c r="C35" s="93" t="s">
        <v>765</v>
      </c>
      <c r="D35" s="45">
        <v>1301268</v>
      </c>
      <c r="E35" s="94">
        <v>26550</v>
      </c>
      <c r="F35" s="45">
        <v>34548665400</v>
      </c>
      <c r="G35" s="46">
        <v>4.6863588843317802E-2</v>
      </c>
    </row>
    <row r="36" spans="1:7" ht="33.950000000000003" customHeight="1">
      <c r="A36" s="43" t="s">
        <v>766</v>
      </c>
      <c r="B36" s="44" t="s">
        <v>767</v>
      </c>
      <c r="C36" s="93" t="s">
        <v>768</v>
      </c>
      <c r="D36" s="45">
        <v>2623382</v>
      </c>
      <c r="E36" s="94">
        <v>22400</v>
      </c>
      <c r="F36" s="45">
        <v>58763756800</v>
      </c>
      <c r="G36" s="46">
        <v>7.9710185782282603E-2</v>
      </c>
    </row>
    <row r="37" spans="1:7" ht="33.950000000000003" customHeight="1">
      <c r="A37" s="43" t="s">
        <v>769</v>
      </c>
      <c r="B37" s="44" t="s">
        <v>770</v>
      </c>
      <c r="C37" s="93" t="s">
        <v>771</v>
      </c>
      <c r="D37" s="45">
        <v>111000</v>
      </c>
      <c r="E37" s="94">
        <v>68000</v>
      </c>
      <c r="F37" s="45">
        <v>7548000000</v>
      </c>
      <c r="G37" s="46">
        <v>1.02384958867141E-2</v>
      </c>
    </row>
    <row r="38" spans="1:7" ht="33.950000000000003" customHeight="1">
      <c r="A38" s="43" t="s">
        <v>772</v>
      </c>
      <c r="B38" s="44" t="s">
        <v>773</v>
      </c>
      <c r="C38" s="93" t="s">
        <v>774</v>
      </c>
      <c r="D38" s="45">
        <v>754440</v>
      </c>
      <c r="E38" s="94">
        <v>60100</v>
      </c>
      <c r="F38" s="45">
        <v>45341844000</v>
      </c>
      <c r="G38" s="46">
        <v>6.1504012094598999E-2</v>
      </c>
    </row>
    <row r="39" spans="1:7" ht="33.950000000000003" customHeight="1">
      <c r="A39" s="43" t="s">
        <v>775</v>
      </c>
      <c r="B39" s="44" t="s">
        <v>776</v>
      </c>
      <c r="C39" s="93" t="s">
        <v>777</v>
      </c>
      <c r="D39" s="45">
        <v>59900</v>
      </c>
      <c r="E39" s="94">
        <v>115400</v>
      </c>
      <c r="F39" s="45">
        <v>6912460000</v>
      </c>
      <c r="G39" s="46">
        <v>9.3764167033751795E-3</v>
      </c>
    </row>
    <row r="40" spans="1:7" ht="33.950000000000003" customHeight="1">
      <c r="A40" s="43" t="s">
        <v>778</v>
      </c>
      <c r="B40" s="44" t="s">
        <v>779</v>
      </c>
      <c r="C40" s="93" t="s">
        <v>780</v>
      </c>
      <c r="D40" s="45">
        <v>428046</v>
      </c>
      <c r="E40" s="94">
        <v>36450</v>
      </c>
      <c r="F40" s="45">
        <v>15602276700</v>
      </c>
      <c r="G40" s="46">
        <v>2.1163731560191499E-2</v>
      </c>
    </row>
    <row r="41" spans="1:7" ht="33.950000000000003" customHeight="1">
      <c r="A41" s="43" t="s">
        <v>781</v>
      </c>
      <c r="B41" s="44" t="s">
        <v>782</v>
      </c>
      <c r="C41" s="93" t="s">
        <v>783</v>
      </c>
      <c r="D41" s="45">
        <v>356197</v>
      </c>
      <c r="E41" s="94">
        <v>97600</v>
      </c>
      <c r="F41" s="45">
        <v>34764827200</v>
      </c>
      <c r="G41" s="46">
        <v>4.7156801840159898E-2</v>
      </c>
    </row>
    <row r="42" spans="1:7" ht="33.950000000000003" customHeight="1">
      <c r="A42" s="43" t="s">
        <v>784</v>
      </c>
      <c r="B42" s="44" t="s">
        <v>785</v>
      </c>
      <c r="C42" s="93" t="s">
        <v>786</v>
      </c>
      <c r="D42" s="45">
        <v>436831</v>
      </c>
      <c r="E42" s="94">
        <v>33000</v>
      </c>
      <c r="F42" s="45">
        <v>14415423000</v>
      </c>
      <c r="G42" s="46">
        <v>1.9553822084094299E-2</v>
      </c>
    </row>
    <row r="43" spans="1:7" ht="33.950000000000003" customHeight="1">
      <c r="A43" s="43" t="s">
        <v>787</v>
      </c>
      <c r="B43" s="44" t="s">
        <v>788</v>
      </c>
      <c r="C43" s="93" t="s">
        <v>789</v>
      </c>
      <c r="D43" s="45">
        <v>308100</v>
      </c>
      <c r="E43" s="94">
        <v>50600</v>
      </c>
      <c r="F43" s="45">
        <v>15589860000</v>
      </c>
      <c r="G43" s="46">
        <v>2.1146888908909499E-2</v>
      </c>
    </row>
    <row r="44" spans="1:7" ht="33.950000000000003" customHeight="1">
      <c r="A44" s="43" t="s">
        <v>790</v>
      </c>
      <c r="B44" s="44" t="s">
        <v>791</v>
      </c>
      <c r="C44" s="93" t="s">
        <v>792</v>
      </c>
      <c r="D44" s="45">
        <v>110000</v>
      </c>
      <c r="E44" s="94">
        <v>65000</v>
      </c>
      <c r="F44" s="45">
        <v>7150000000</v>
      </c>
      <c r="G44" s="46">
        <v>9.6986281915747204E-3</v>
      </c>
    </row>
    <row r="45" spans="1:7" ht="33.950000000000003" customHeight="1">
      <c r="A45" s="43" t="s">
        <v>793</v>
      </c>
      <c r="B45" s="44" t="s">
        <v>794</v>
      </c>
      <c r="C45" s="93" t="s">
        <v>795</v>
      </c>
      <c r="D45" s="45">
        <v>185200</v>
      </c>
      <c r="E45" s="94">
        <v>53800</v>
      </c>
      <c r="F45" s="45">
        <v>9963760000</v>
      </c>
      <c r="G45" s="46">
        <v>1.35153571510608E-2</v>
      </c>
    </row>
    <row r="46" spans="1:7" ht="33.950000000000003" customHeight="1">
      <c r="A46" s="43" t="s">
        <v>796</v>
      </c>
      <c r="B46" s="44" t="s">
        <v>797</v>
      </c>
      <c r="C46" s="93" t="s">
        <v>798</v>
      </c>
      <c r="D46" s="45">
        <v>1669684</v>
      </c>
      <c r="E46" s="94">
        <v>37000</v>
      </c>
      <c r="F46" s="45">
        <v>61778308000</v>
      </c>
      <c r="G46" s="46">
        <v>8.3799278265256794E-2</v>
      </c>
    </row>
    <row r="47" spans="1:7" ht="33.950000000000003" customHeight="1">
      <c r="A47" s="43" t="s">
        <v>799</v>
      </c>
      <c r="B47" s="44" t="s">
        <v>800</v>
      </c>
      <c r="C47" s="93" t="s">
        <v>801</v>
      </c>
      <c r="D47" s="45">
        <v>883000</v>
      </c>
      <c r="E47" s="94">
        <v>24750</v>
      </c>
      <c r="F47" s="45">
        <v>21854250000</v>
      </c>
      <c r="G47" s="46">
        <v>2.96442300917093E-2</v>
      </c>
    </row>
    <row r="48" spans="1:7" ht="33.950000000000003" customHeight="1">
      <c r="A48" s="43" t="s">
        <v>802</v>
      </c>
      <c r="B48" s="44" t="s">
        <v>803</v>
      </c>
      <c r="C48" s="93" t="s">
        <v>804</v>
      </c>
      <c r="D48" s="45">
        <v>285300</v>
      </c>
      <c r="E48" s="94">
        <v>39500</v>
      </c>
      <c r="F48" s="45">
        <v>11269350000</v>
      </c>
      <c r="G48" s="46">
        <v>1.52863266588423E-2</v>
      </c>
    </row>
    <row r="49" spans="1:7" ht="33.950000000000003" customHeight="1">
      <c r="A49" s="43" t="s">
        <v>805</v>
      </c>
      <c r="B49" s="44" t="s">
        <v>806</v>
      </c>
      <c r="C49" s="93" t="s">
        <v>807</v>
      </c>
      <c r="D49" s="45">
        <v>670485</v>
      </c>
      <c r="E49" s="94">
        <v>20650</v>
      </c>
      <c r="F49" s="45">
        <v>13845515250</v>
      </c>
      <c r="G49" s="46">
        <v>1.8780769864409502E-2</v>
      </c>
    </row>
    <row r="50" spans="1:7" ht="33.950000000000003" customHeight="1">
      <c r="A50" s="43" t="s">
        <v>808</v>
      </c>
      <c r="B50" s="44" t="s">
        <v>809</v>
      </c>
      <c r="C50" s="93" t="s">
        <v>810</v>
      </c>
      <c r="D50" s="45">
        <v>258595</v>
      </c>
      <c r="E50" s="94">
        <v>40400</v>
      </c>
      <c r="F50" s="45">
        <v>10447238000</v>
      </c>
      <c r="G50" s="46">
        <v>1.4171171607117601E-2</v>
      </c>
    </row>
    <row r="51" spans="1:7" ht="33.950000000000003" customHeight="1">
      <c r="A51" s="43" t="s">
        <v>811</v>
      </c>
      <c r="B51" s="44" t="s">
        <v>812</v>
      </c>
      <c r="C51" s="93" t="s">
        <v>813</v>
      </c>
      <c r="D51" s="45">
        <v>366596</v>
      </c>
      <c r="E51" s="94">
        <v>62200</v>
      </c>
      <c r="F51" s="45">
        <v>22802271200</v>
      </c>
      <c r="G51" s="46">
        <v>3.0930174866049299E-2</v>
      </c>
    </row>
    <row r="52" spans="1:7" ht="33.950000000000003" customHeight="1">
      <c r="A52" s="43" t="s">
        <v>814</v>
      </c>
      <c r="B52" s="44" t="s">
        <v>815</v>
      </c>
      <c r="C52" s="93" t="s">
        <v>816</v>
      </c>
      <c r="D52" s="45">
        <v>780900</v>
      </c>
      <c r="E52" s="94">
        <v>18900</v>
      </c>
      <c r="F52" s="45">
        <v>14759010000</v>
      </c>
      <c r="G52" s="46">
        <v>2.0019881184018599E-2</v>
      </c>
    </row>
    <row r="53" spans="1:7" ht="33.950000000000003" customHeight="1">
      <c r="A53" s="43" t="s">
        <v>817</v>
      </c>
      <c r="B53" s="44" t="s">
        <v>818</v>
      </c>
      <c r="C53" s="93" t="s">
        <v>819</v>
      </c>
      <c r="D53" s="45">
        <v>465000</v>
      </c>
      <c r="E53" s="94">
        <v>16550</v>
      </c>
      <c r="F53" s="45">
        <v>7695750000</v>
      </c>
      <c r="G53" s="46">
        <v>1.04389115951484E-2</v>
      </c>
    </row>
    <row r="54" spans="1:7" ht="39" customHeight="1">
      <c r="A54" s="39"/>
      <c r="B54" s="40" t="s">
        <v>820</v>
      </c>
      <c r="C54" s="39" t="s">
        <v>821</v>
      </c>
      <c r="D54" s="41"/>
      <c r="E54" s="41"/>
      <c r="F54" s="41">
        <v>693296423900</v>
      </c>
      <c r="G54" s="42">
        <v>0.94042297090272398</v>
      </c>
    </row>
    <row r="55" spans="1:7" ht="102" customHeight="1">
      <c r="A55" s="39" t="s">
        <v>822</v>
      </c>
      <c r="B55" s="40" t="s">
        <v>823</v>
      </c>
      <c r="C55" s="39" t="s">
        <v>824</v>
      </c>
      <c r="D55" s="41"/>
      <c r="E55" s="41"/>
      <c r="F55" s="41"/>
      <c r="G55" s="42"/>
    </row>
    <row r="56" spans="1:7" ht="39" customHeight="1">
      <c r="A56" s="43"/>
      <c r="B56" s="44"/>
      <c r="C56" s="93"/>
      <c r="D56" s="45"/>
      <c r="E56" s="94"/>
      <c r="F56" s="45"/>
      <c r="G56" s="46"/>
    </row>
    <row r="57" spans="1:7" ht="39" customHeight="1">
      <c r="A57" s="39"/>
      <c r="B57" s="40" t="s">
        <v>825</v>
      </c>
      <c r="C57" s="39" t="s">
        <v>826</v>
      </c>
      <c r="D57" s="41"/>
      <c r="E57" s="41"/>
      <c r="F57" s="41">
        <v>0</v>
      </c>
      <c r="G57" s="42">
        <v>0</v>
      </c>
    </row>
    <row r="58" spans="1:7" ht="39" customHeight="1">
      <c r="A58" s="39" t="s">
        <v>827</v>
      </c>
      <c r="B58" s="40" t="s">
        <v>828</v>
      </c>
      <c r="C58" s="39" t="s">
        <v>829</v>
      </c>
      <c r="D58" s="41"/>
      <c r="E58" s="41"/>
      <c r="F58" s="41"/>
      <c r="G58" s="42"/>
    </row>
    <row r="59" spans="1:7" ht="39" customHeight="1">
      <c r="A59" s="43"/>
      <c r="B59" s="44"/>
      <c r="C59" s="93"/>
      <c r="D59" s="45"/>
      <c r="E59" s="94"/>
      <c r="F59" s="45"/>
      <c r="G59" s="46"/>
    </row>
    <row r="60" spans="1:7" ht="39" customHeight="1">
      <c r="A60" s="43" t="s">
        <v>830</v>
      </c>
      <c r="B60" s="44" t="s">
        <v>831</v>
      </c>
      <c r="C60" s="93" t="s">
        <v>832</v>
      </c>
      <c r="D60" s="45"/>
      <c r="E60" s="94"/>
      <c r="F60" s="45">
        <v>0</v>
      </c>
      <c r="G60" s="46">
        <v>0</v>
      </c>
    </row>
    <row r="61" spans="1:7" ht="39" customHeight="1">
      <c r="A61" s="43" t="s">
        <v>833</v>
      </c>
      <c r="B61" s="44" t="s">
        <v>834</v>
      </c>
      <c r="C61" s="93" t="s">
        <v>835</v>
      </c>
      <c r="D61" s="45"/>
      <c r="E61" s="94"/>
      <c r="F61" s="45">
        <v>0</v>
      </c>
      <c r="G61" s="46">
        <v>0</v>
      </c>
    </row>
    <row r="62" spans="1:7" ht="39" customHeight="1">
      <c r="A62" s="39"/>
      <c r="B62" s="40" t="s">
        <v>836</v>
      </c>
      <c r="C62" s="39" t="s">
        <v>837</v>
      </c>
      <c r="D62" s="41"/>
      <c r="E62" s="41"/>
      <c r="F62" s="41">
        <v>0</v>
      </c>
      <c r="G62" s="42">
        <v>0</v>
      </c>
    </row>
    <row r="63" spans="1:7" ht="39" customHeight="1">
      <c r="A63" s="39" t="s">
        <v>838</v>
      </c>
      <c r="B63" s="40" t="s">
        <v>839</v>
      </c>
      <c r="C63" s="39" t="s">
        <v>840</v>
      </c>
      <c r="D63" s="41"/>
      <c r="E63" s="41"/>
      <c r="F63" s="41"/>
      <c r="G63" s="42"/>
    </row>
    <row r="64" spans="1:7" ht="39" customHeight="1">
      <c r="A64" s="43"/>
      <c r="B64" s="44"/>
      <c r="C64" s="93"/>
      <c r="D64" s="45"/>
      <c r="E64" s="94"/>
      <c r="F64" s="45"/>
      <c r="G64" s="46"/>
    </row>
    <row r="65" spans="1:7" ht="39" customHeight="1">
      <c r="A65" s="43" t="s">
        <v>841</v>
      </c>
      <c r="B65" s="44" t="s">
        <v>842</v>
      </c>
      <c r="C65" s="93" t="s">
        <v>843</v>
      </c>
      <c r="D65" s="45"/>
      <c r="E65" s="94"/>
      <c r="F65" s="45">
        <v>0</v>
      </c>
      <c r="G65" s="46">
        <v>0</v>
      </c>
    </row>
    <row r="66" spans="1:7" ht="39" customHeight="1">
      <c r="A66" s="43" t="s">
        <v>844</v>
      </c>
      <c r="B66" s="44" t="s">
        <v>845</v>
      </c>
      <c r="C66" s="93" t="s">
        <v>846</v>
      </c>
      <c r="D66" s="45"/>
      <c r="E66" s="94"/>
      <c r="F66" s="45">
        <v>0</v>
      </c>
      <c r="G66" s="46">
        <v>0</v>
      </c>
    </row>
    <row r="67" spans="1:7" ht="33.950000000000003" customHeight="1">
      <c r="A67" s="39"/>
      <c r="B67" s="40" t="s">
        <v>847</v>
      </c>
      <c r="C67" s="39" t="s">
        <v>848</v>
      </c>
      <c r="D67" s="41"/>
      <c r="E67" s="41"/>
      <c r="F67" s="41">
        <v>0</v>
      </c>
      <c r="G67" s="42">
        <v>0</v>
      </c>
    </row>
    <row r="68" spans="1:7" ht="39" customHeight="1">
      <c r="A68" s="39"/>
      <c r="B68" s="40" t="s">
        <v>849</v>
      </c>
      <c r="C68" s="39" t="s">
        <v>850</v>
      </c>
      <c r="D68" s="41"/>
      <c r="E68" s="41"/>
      <c r="F68" s="41">
        <v>693296423900</v>
      </c>
      <c r="G68" s="42">
        <v>0.94042297090272398</v>
      </c>
    </row>
    <row r="69" spans="1:7" ht="39" customHeight="1">
      <c r="A69" s="39" t="s">
        <v>851</v>
      </c>
      <c r="B69" s="40" t="s">
        <v>852</v>
      </c>
      <c r="C69" s="39" t="s">
        <v>853</v>
      </c>
      <c r="D69" s="41"/>
      <c r="E69" s="41"/>
      <c r="F69" s="41"/>
      <c r="G69" s="42"/>
    </row>
    <row r="70" spans="1:7" ht="39" customHeight="1">
      <c r="A70" s="43"/>
      <c r="B70" s="44"/>
      <c r="C70" s="93"/>
      <c r="D70" s="45"/>
      <c r="E70" s="94"/>
      <c r="F70" s="45"/>
      <c r="G70" s="46"/>
    </row>
    <row r="71" spans="1:7" ht="39" customHeight="1">
      <c r="A71" s="43" t="s">
        <v>854</v>
      </c>
      <c r="B71" s="44" t="s">
        <v>855</v>
      </c>
      <c r="C71" s="93" t="s">
        <v>856</v>
      </c>
      <c r="D71" s="45"/>
      <c r="E71" s="94"/>
      <c r="F71" s="45">
        <v>183298000</v>
      </c>
      <c r="G71" s="46">
        <v>2.4863484619010699E-4</v>
      </c>
    </row>
    <row r="72" spans="1:7" ht="39" customHeight="1">
      <c r="A72" s="43" t="s">
        <v>857</v>
      </c>
      <c r="B72" s="44" t="s">
        <v>858</v>
      </c>
      <c r="C72" s="93" t="s">
        <v>859</v>
      </c>
      <c r="D72" s="45"/>
      <c r="E72" s="94"/>
      <c r="F72" s="45">
        <v>0</v>
      </c>
      <c r="G72" s="46">
        <v>0</v>
      </c>
    </row>
    <row r="73" spans="1:7" ht="77.099999999999994" customHeight="1">
      <c r="A73" s="43" t="s">
        <v>860</v>
      </c>
      <c r="B73" s="44" t="s">
        <v>861</v>
      </c>
      <c r="C73" s="93" t="s">
        <v>862</v>
      </c>
      <c r="D73" s="45"/>
      <c r="E73" s="94"/>
      <c r="F73" s="45">
        <v>0</v>
      </c>
      <c r="G73" s="46">
        <v>0</v>
      </c>
    </row>
    <row r="74" spans="1:7" ht="57.6" customHeight="1">
      <c r="A74" s="43" t="s">
        <v>863</v>
      </c>
      <c r="B74" s="44" t="s">
        <v>864</v>
      </c>
      <c r="C74" s="93" t="s">
        <v>865</v>
      </c>
      <c r="D74" s="45"/>
      <c r="E74" s="94"/>
      <c r="F74" s="45">
        <v>0</v>
      </c>
      <c r="G74" s="46">
        <v>0</v>
      </c>
    </row>
    <row r="75" spans="1:7" ht="75" customHeight="1">
      <c r="A75" s="43" t="s">
        <v>866</v>
      </c>
      <c r="B75" s="44" t="s">
        <v>867</v>
      </c>
      <c r="C75" s="93" t="s">
        <v>868</v>
      </c>
      <c r="D75" s="45"/>
      <c r="E75" s="94"/>
      <c r="F75" s="45">
        <v>0</v>
      </c>
      <c r="G75" s="46">
        <v>0</v>
      </c>
    </row>
    <row r="76" spans="1:7" ht="39" customHeight="1">
      <c r="A76" s="43" t="s">
        <v>869</v>
      </c>
      <c r="B76" s="44" t="s">
        <v>870</v>
      </c>
      <c r="C76" s="93" t="s">
        <v>871</v>
      </c>
      <c r="D76" s="45"/>
      <c r="E76" s="94"/>
      <c r="F76" s="45">
        <v>0</v>
      </c>
      <c r="G76" s="46">
        <v>0</v>
      </c>
    </row>
    <row r="77" spans="1:7" ht="39" customHeight="1">
      <c r="A77" s="43" t="s">
        <v>872</v>
      </c>
      <c r="B77" s="44" t="s">
        <v>873</v>
      </c>
      <c r="C77" s="93" t="s">
        <v>874</v>
      </c>
      <c r="D77" s="45"/>
      <c r="E77" s="94"/>
      <c r="F77" s="45">
        <v>0</v>
      </c>
      <c r="G77" s="46">
        <v>0</v>
      </c>
    </row>
    <row r="78" spans="1:7" ht="39" customHeight="1">
      <c r="A78" s="39"/>
      <c r="B78" s="40" t="s">
        <v>875</v>
      </c>
      <c r="C78" s="39" t="s">
        <v>876</v>
      </c>
      <c r="D78" s="41"/>
      <c r="E78" s="41"/>
      <c r="F78" s="41">
        <v>183298000</v>
      </c>
      <c r="G78" s="42">
        <v>2.4863484619010699E-4</v>
      </c>
    </row>
    <row r="79" spans="1:7" ht="39" customHeight="1">
      <c r="A79" s="39" t="s">
        <v>877</v>
      </c>
      <c r="B79" s="40" t="s">
        <v>878</v>
      </c>
      <c r="C79" s="39" t="s">
        <v>879</v>
      </c>
      <c r="D79" s="41"/>
      <c r="E79" s="41"/>
      <c r="F79" s="41"/>
      <c r="G79" s="42"/>
    </row>
    <row r="80" spans="1:7" ht="39" customHeight="1">
      <c r="A80" s="43" t="s">
        <v>880</v>
      </c>
      <c r="B80" s="44" t="s">
        <v>881</v>
      </c>
      <c r="C80" s="93" t="s">
        <v>882</v>
      </c>
      <c r="D80" s="45"/>
      <c r="E80" s="94"/>
      <c r="F80" s="45">
        <v>43737940100</v>
      </c>
      <c r="G80" s="46">
        <v>5.93283942510862E-2</v>
      </c>
    </row>
    <row r="81" spans="1:7" ht="39" customHeight="1">
      <c r="A81" s="43"/>
      <c r="B81" s="44"/>
      <c r="C81" s="93"/>
      <c r="D81" s="45"/>
      <c r="E81" s="94"/>
      <c r="F81" s="45"/>
      <c r="G81" s="46"/>
    </row>
    <row r="82" spans="1:7" ht="39" customHeight="1">
      <c r="A82" s="43" t="s">
        <v>883</v>
      </c>
      <c r="B82" s="44" t="s">
        <v>884</v>
      </c>
      <c r="C82" s="93" t="s">
        <v>885</v>
      </c>
      <c r="D82" s="45"/>
      <c r="E82" s="94"/>
      <c r="F82" s="45">
        <v>43737940100</v>
      </c>
      <c r="G82" s="46">
        <v>5.93283942510862E-2</v>
      </c>
    </row>
    <row r="83" spans="1:7" ht="39" customHeight="1">
      <c r="A83" s="43" t="s">
        <v>886</v>
      </c>
      <c r="B83" s="44" t="s">
        <v>887</v>
      </c>
      <c r="C83" s="93" t="s">
        <v>888</v>
      </c>
      <c r="D83" s="45"/>
      <c r="E83" s="94"/>
      <c r="F83" s="45">
        <v>0</v>
      </c>
      <c r="G83" s="46">
        <v>0</v>
      </c>
    </row>
    <row r="84" spans="1:7" ht="66.95" customHeight="1">
      <c r="A84" s="43" t="s">
        <v>889</v>
      </c>
      <c r="B84" s="44" t="s">
        <v>890</v>
      </c>
      <c r="C84" s="93" t="s">
        <v>891</v>
      </c>
      <c r="D84" s="45"/>
      <c r="E84" s="94"/>
      <c r="F84" s="45">
        <v>0</v>
      </c>
      <c r="G84" s="46">
        <v>0</v>
      </c>
    </row>
    <row r="85" spans="1:7" ht="39" customHeight="1">
      <c r="A85" s="43"/>
      <c r="B85" s="44"/>
      <c r="C85" s="93"/>
      <c r="D85" s="45"/>
      <c r="E85" s="94"/>
      <c r="F85" s="45"/>
      <c r="G85" s="46"/>
    </row>
    <row r="86" spans="1:7" ht="39" customHeight="1">
      <c r="A86" s="43" t="s">
        <v>892</v>
      </c>
      <c r="B86" s="44" t="s">
        <v>893</v>
      </c>
      <c r="C86" s="93" t="s">
        <v>894</v>
      </c>
      <c r="D86" s="45"/>
      <c r="E86" s="94"/>
      <c r="F86" s="45">
        <v>0</v>
      </c>
      <c r="G86" s="46">
        <v>0</v>
      </c>
    </row>
    <row r="87" spans="1:7" ht="39" customHeight="1">
      <c r="A87" s="39"/>
      <c r="B87" s="40" t="s">
        <v>895</v>
      </c>
      <c r="C87" s="39" t="s">
        <v>896</v>
      </c>
      <c r="D87" s="41"/>
      <c r="E87" s="41"/>
      <c r="F87" s="41">
        <v>43737940100</v>
      </c>
      <c r="G87" s="42">
        <v>5.93283942510862E-2</v>
      </c>
    </row>
    <row r="88" spans="1:7" ht="39" customHeight="1">
      <c r="A88" s="39" t="s">
        <v>897</v>
      </c>
      <c r="B88" s="40" t="s">
        <v>898</v>
      </c>
      <c r="C88" s="39" t="s">
        <v>899</v>
      </c>
      <c r="D88" s="41"/>
      <c r="E88" s="41"/>
      <c r="F88" s="41">
        <v>737217662000</v>
      </c>
      <c r="G88" s="42">
        <v>1</v>
      </c>
    </row>
    <row r="89" spans="1:7" ht="16.899999999999999" customHeight="1">
      <c r="A89" s="95"/>
      <c r="E89" s="48"/>
    </row>
    <row r="90" spans="1:7" ht="16.899999999999999" customHeight="1">
      <c r="A90" s="48" t="s">
        <v>10</v>
      </c>
      <c r="E90" s="48" t="s">
        <v>11</v>
      </c>
    </row>
    <row r="91" spans="1:7" ht="16.899999999999999" customHeight="1">
      <c r="A91" s="50" t="s">
        <v>12</v>
      </c>
      <c r="E91" s="50" t="s">
        <v>13</v>
      </c>
    </row>
    <row r="92" spans="1:7" ht="16.899999999999999" customHeight="1"/>
    <row r="93" spans="1:7" ht="16.899999999999999" customHeight="1"/>
    <row r="94" spans="1:7" ht="16.899999999999999" customHeight="1"/>
    <row r="95" spans="1:7" ht="16.899999999999999" customHeight="1">
      <c r="A95" s="90"/>
      <c r="E95" s="90"/>
    </row>
    <row r="96" spans="1:7" ht="16.899999999999999" customHeight="1"/>
    <row r="97" spans="1:7" ht="16.899999999999999" customHeight="1"/>
    <row r="98" spans="1:7" ht="16.899999999999999" customHeight="1"/>
    <row r="99" spans="1:7" ht="16.899999999999999" customHeight="1"/>
    <row r="100" spans="1:7" ht="16.899999999999999" customHeight="1"/>
    <row r="101" spans="1:7" ht="16.899999999999999" customHeight="1"/>
    <row r="102" spans="1:7" ht="16.899999999999999" customHeight="1">
      <c r="A102" s="96" t="s">
        <v>14</v>
      </c>
      <c r="B102" s="89"/>
      <c r="C102" s="89"/>
      <c r="E102" s="96" t="s">
        <v>1271</v>
      </c>
      <c r="F102" s="89"/>
      <c r="G102" s="89"/>
    </row>
    <row r="103" spans="1:7" ht="16.899999999999999" customHeight="1">
      <c r="A103" s="97" t="s">
        <v>1278</v>
      </c>
      <c r="E103" s="97" t="s">
        <v>1279</v>
      </c>
    </row>
    <row r="104" spans="1:7" ht="16.899999999999999" customHeight="1">
      <c r="A104" s="98" t="s">
        <v>1280</v>
      </c>
      <c r="E104" s="98" t="s">
        <v>1281</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73" zoomScale="40" zoomScaleNormal="100" zoomScaleSheetLayoutView="40" workbookViewId="0">
      <selection activeCell="A5" sqref="A5:G5"/>
    </sheetView>
  </sheetViews>
  <sheetFormatPr defaultColWidth="8.7109375" defaultRowHeight="15"/>
  <cols>
    <col min="1" max="1" width="69.85546875" style="29" customWidth="1"/>
    <col min="2" max="2" width="12" style="29" customWidth="1"/>
    <col min="3" max="3" width="12.5703125" style="29" customWidth="1"/>
    <col min="4" max="4" width="28" style="29" customWidth="1"/>
    <col min="5" max="5" width="25.5703125" style="29" customWidth="1"/>
    <col min="6" max="6" width="27.7109375" style="29" customWidth="1"/>
    <col min="7" max="7" width="28.85546875" style="29" customWidth="1"/>
    <col min="8" max="16384" width="8.7109375" style="99"/>
  </cols>
  <sheetData>
    <row r="1" spans="1:7" ht="57" customHeight="1">
      <c r="A1" s="195" t="s">
        <v>698</v>
      </c>
      <c r="B1" s="195"/>
      <c r="C1" s="195"/>
      <c r="D1" s="195"/>
      <c r="E1" s="195"/>
      <c r="F1" s="195"/>
      <c r="G1" s="195"/>
    </row>
    <row r="2" spans="1:7" ht="57" customHeight="1">
      <c r="A2" s="196" t="s">
        <v>697</v>
      </c>
      <c r="B2" s="196"/>
      <c r="C2" s="196"/>
      <c r="D2" s="196"/>
      <c r="E2" s="196"/>
      <c r="F2" s="196"/>
      <c r="G2" s="196"/>
    </row>
    <row r="3" spans="1:7" ht="43.9" customHeight="1">
      <c r="A3" s="197" t="s">
        <v>148</v>
      </c>
      <c r="B3" s="197"/>
      <c r="C3" s="197"/>
      <c r="D3" s="197"/>
      <c r="E3" s="197"/>
      <c r="F3" s="197"/>
      <c r="G3" s="197"/>
    </row>
    <row r="4" spans="1:7" ht="9.4" customHeight="1"/>
    <row r="5" spans="1:7">
      <c r="A5" s="198" t="str">
        <f>TONGQUAN!C2</f>
        <v>Tháng 01 năm 2025
/ Jan 2025</v>
      </c>
      <c r="B5" s="198"/>
      <c r="C5" s="198"/>
      <c r="D5" s="198"/>
      <c r="E5" s="198"/>
      <c r="F5" s="198"/>
      <c r="G5" s="198"/>
    </row>
    <row r="7" spans="1:7" ht="16.899999999999999" customHeight="1">
      <c r="A7" s="100" t="s">
        <v>2</v>
      </c>
      <c r="D7" s="189" t="str">
        <f>TONGQUAN!D5</f>
        <v>Công ty TNHH quản lý quỹ đầu tư chứng khoán Vietcombank</v>
      </c>
      <c r="E7" s="189"/>
      <c r="F7" s="189"/>
      <c r="G7" s="189"/>
    </row>
    <row r="8" spans="1:7" ht="16.899999999999999" customHeight="1">
      <c r="A8" s="101" t="s">
        <v>15</v>
      </c>
      <c r="D8" s="200" t="str">
        <f>TONGQUAN!D6</f>
        <v>Vietcombank Fund Management Company Limited</v>
      </c>
      <c r="E8" s="200"/>
      <c r="F8" s="200"/>
      <c r="G8" s="200"/>
    </row>
    <row r="9" spans="1:7" ht="16.899999999999999" customHeight="1">
      <c r="A9" s="100" t="s">
        <v>3</v>
      </c>
      <c r="D9" s="189" t="str">
        <f>TONGQUAN!D7</f>
        <v>Ngân hàng TNHH Một thành viên Standard Chartered (Việt Nam)</v>
      </c>
      <c r="E9" s="189"/>
      <c r="F9" s="189"/>
      <c r="G9" s="189"/>
    </row>
    <row r="10" spans="1:7" ht="16.899999999999999" customHeight="1">
      <c r="A10" s="101" t="s">
        <v>4</v>
      </c>
      <c r="D10" s="200" t="str">
        <f>TONGQUAN!D8</f>
        <v>Standard Chartered Bank (Vietnam) Limited</v>
      </c>
      <c r="E10" s="200"/>
      <c r="F10" s="200"/>
      <c r="G10" s="200"/>
    </row>
    <row r="11" spans="1:7" ht="16.899999999999999" customHeight="1">
      <c r="A11" s="100" t="s">
        <v>5</v>
      </c>
      <c r="D11" s="189" t="str">
        <f>TONGQUAN!D9</f>
        <v>Quỹ Đầu tư Cổ Phiếu Hàng Đầu VCBF</v>
      </c>
      <c r="E11" s="189"/>
      <c r="F11" s="189"/>
      <c r="G11" s="189"/>
    </row>
    <row r="12" spans="1:7" ht="16.899999999999999" customHeight="1">
      <c r="A12" s="101" t="s">
        <v>6</v>
      </c>
      <c r="D12" s="200" t="str">
        <f>TONGQUAN!D10</f>
        <v>VCBF Blue Chip Fund (VCBBCF)</v>
      </c>
      <c r="E12" s="200"/>
      <c r="F12" s="200"/>
      <c r="G12" s="200"/>
    </row>
    <row r="13" spans="1:7" ht="16.899999999999999" customHeight="1">
      <c r="A13" s="100" t="s">
        <v>7</v>
      </c>
      <c r="D13" s="189" t="str">
        <f>TONGQUAN!D11</f>
        <v>Ngày 04 tháng 02 năm 2025</v>
      </c>
      <c r="E13" s="189"/>
      <c r="F13" s="189"/>
      <c r="G13" s="189"/>
    </row>
    <row r="14" spans="1:7" ht="16.899999999999999" customHeight="1">
      <c r="A14" s="101" t="s">
        <v>8</v>
      </c>
      <c r="D14" s="200" t="str">
        <f>TONGQUAN!D12</f>
        <v>04 Feb 2025</v>
      </c>
      <c r="E14" s="200"/>
      <c r="F14" s="200"/>
      <c r="G14" s="200"/>
    </row>
    <row r="16" spans="1:7" ht="39" customHeight="1">
      <c r="A16" s="203" t="s">
        <v>149</v>
      </c>
      <c r="B16" s="205" t="s">
        <v>150</v>
      </c>
      <c r="C16" s="205" t="s">
        <v>151</v>
      </c>
      <c r="D16" s="208" t="s">
        <v>1286</v>
      </c>
      <c r="E16" s="209"/>
      <c r="F16" s="208" t="s">
        <v>1287</v>
      </c>
      <c r="G16" s="209"/>
    </row>
    <row r="17" spans="1:10" ht="39" customHeight="1">
      <c r="A17" s="204"/>
      <c r="B17" s="206"/>
      <c r="C17" s="207"/>
      <c r="D17" s="102" t="str">
        <f>BCKetQuaHoatDong_06028!D18</f>
        <v>Tháng 01 năm 2025
Jan 2025</v>
      </c>
      <c r="E17" s="103" t="s">
        <v>152</v>
      </c>
      <c r="F17" s="37" t="s">
        <v>1288</v>
      </c>
      <c r="G17" s="103" t="s">
        <v>152</v>
      </c>
    </row>
    <row r="18" spans="1:10" s="108" customFormat="1" ht="46.5" customHeight="1">
      <c r="A18" s="104" t="s">
        <v>357</v>
      </c>
      <c r="B18" s="105" t="s">
        <v>153</v>
      </c>
      <c r="C18" s="106"/>
      <c r="D18" s="107">
        <v>2343878368</v>
      </c>
      <c r="E18" s="107">
        <v>2343878368</v>
      </c>
      <c r="F18" s="107">
        <v>20032073702</v>
      </c>
      <c r="G18" s="107">
        <v>20032073702</v>
      </c>
    </row>
    <row r="19" spans="1:10" ht="46.5" customHeight="1">
      <c r="A19" s="109" t="s">
        <v>358</v>
      </c>
      <c r="B19" s="110" t="s">
        <v>154</v>
      </c>
      <c r="C19" s="111"/>
      <c r="D19" s="112">
        <v>308100000</v>
      </c>
      <c r="E19" s="112">
        <v>308100000</v>
      </c>
      <c r="F19" s="112">
        <v>471900000</v>
      </c>
      <c r="G19" s="112">
        <v>471900000</v>
      </c>
      <c r="J19" s="108"/>
    </row>
    <row r="20" spans="1:10" ht="47.45" customHeight="1">
      <c r="A20" s="109" t="s">
        <v>359</v>
      </c>
      <c r="B20" s="110" t="s">
        <v>155</v>
      </c>
      <c r="C20" s="113"/>
      <c r="D20" s="112">
        <v>3521118</v>
      </c>
      <c r="E20" s="112">
        <v>3521118</v>
      </c>
      <c r="F20" s="112">
        <v>569152</v>
      </c>
      <c r="G20" s="112">
        <v>569152</v>
      </c>
      <c r="J20" s="108"/>
    </row>
    <row r="21" spans="1:10" ht="40.5" customHeight="1">
      <c r="A21" s="109" t="s">
        <v>276</v>
      </c>
      <c r="B21" s="110" t="s">
        <v>156</v>
      </c>
      <c r="C21" s="113"/>
      <c r="D21" s="112">
        <v>3521118</v>
      </c>
      <c r="E21" s="112">
        <v>3521118</v>
      </c>
      <c r="F21" s="112">
        <v>569152</v>
      </c>
      <c r="G21" s="112">
        <v>569152</v>
      </c>
      <c r="J21" s="108"/>
    </row>
    <row r="22" spans="1:10" ht="47.45" customHeight="1">
      <c r="A22" s="109" t="s">
        <v>707</v>
      </c>
      <c r="B22" s="110" t="s">
        <v>157</v>
      </c>
      <c r="C22" s="113"/>
      <c r="D22" s="112">
        <v>0</v>
      </c>
      <c r="E22" s="112">
        <v>0</v>
      </c>
      <c r="F22" s="112">
        <v>0</v>
      </c>
      <c r="G22" s="112">
        <v>0</v>
      </c>
      <c r="J22" s="108"/>
    </row>
    <row r="23" spans="1:10" ht="45" customHeight="1">
      <c r="A23" s="109" t="s">
        <v>360</v>
      </c>
      <c r="B23" s="110" t="s">
        <v>236</v>
      </c>
      <c r="C23" s="113"/>
      <c r="D23" s="112">
        <v>0</v>
      </c>
      <c r="E23" s="112">
        <v>0</v>
      </c>
      <c r="F23" s="112">
        <v>0</v>
      </c>
      <c r="G23" s="112">
        <v>0</v>
      </c>
      <c r="J23" s="108"/>
    </row>
    <row r="24" spans="1:10" ht="42.6" customHeight="1">
      <c r="A24" s="109" t="s">
        <v>275</v>
      </c>
      <c r="B24" s="110" t="s">
        <v>274</v>
      </c>
      <c r="C24" s="113"/>
      <c r="D24" s="112">
        <v>0</v>
      </c>
      <c r="E24" s="112">
        <v>0</v>
      </c>
      <c r="F24" s="112">
        <v>0</v>
      </c>
      <c r="G24" s="112">
        <v>0</v>
      </c>
      <c r="J24" s="108"/>
    </row>
    <row r="25" spans="1:10" ht="37.5" customHeight="1">
      <c r="A25" s="109" t="s">
        <v>277</v>
      </c>
      <c r="B25" s="114" t="s">
        <v>158</v>
      </c>
      <c r="C25" s="113"/>
      <c r="D25" s="112">
        <v>0</v>
      </c>
      <c r="E25" s="112">
        <v>0</v>
      </c>
      <c r="F25" s="112">
        <v>0</v>
      </c>
      <c r="G25" s="112">
        <v>0</v>
      </c>
      <c r="J25" s="108"/>
    </row>
    <row r="26" spans="1:10" ht="66.599999999999994" customHeight="1">
      <c r="A26" s="109" t="s">
        <v>278</v>
      </c>
      <c r="B26" s="114" t="s">
        <v>159</v>
      </c>
      <c r="C26" s="113"/>
      <c r="D26" s="112">
        <v>2032257250</v>
      </c>
      <c r="E26" s="112">
        <v>2032257250</v>
      </c>
      <c r="F26" s="112">
        <v>19559604550</v>
      </c>
      <c r="G26" s="112">
        <v>19559604550</v>
      </c>
      <c r="J26" s="108"/>
    </row>
    <row r="27" spans="1:10" ht="45" customHeight="1">
      <c r="A27" s="109" t="s">
        <v>361</v>
      </c>
      <c r="B27" s="114" t="s">
        <v>160</v>
      </c>
      <c r="C27" s="113"/>
      <c r="D27" s="112">
        <v>0</v>
      </c>
      <c r="E27" s="112">
        <v>0</v>
      </c>
      <c r="F27" s="112">
        <v>0</v>
      </c>
      <c r="G27" s="112">
        <v>0</v>
      </c>
      <c r="J27" s="108"/>
    </row>
    <row r="28" spans="1:10" ht="42" customHeight="1">
      <c r="A28" s="109" t="s">
        <v>279</v>
      </c>
      <c r="B28" s="114" t="s">
        <v>161</v>
      </c>
      <c r="C28" s="113"/>
      <c r="D28" s="112">
        <v>0</v>
      </c>
      <c r="E28" s="112">
        <v>0</v>
      </c>
      <c r="F28" s="112">
        <v>0</v>
      </c>
      <c r="G28" s="112">
        <v>0</v>
      </c>
      <c r="J28" s="108"/>
    </row>
    <row r="29" spans="1:10" ht="39" customHeight="1">
      <c r="A29" s="109" t="s">
        <v>362</v>
      </c>
      <c r="B29" s="114" t="s">
        <v>162</v>
      </c>
      <c r="C29" s="113"/>
      <c r="D29" s="112">
        <v>0</v>
      </c>
      <c r="E29" s="112">
        <v>0</v>
      </c>
      <c r="F29" s="112">
        <v>0</v>
      </c>
      <c r="G29" s="112">
        <v>0</v>
      </c>
      <c r="J29" s="108"/>
    </row>
    <row r="30" spans="1:10" ht="67.5" customHeight="1">
      <c r="A30" s="109" t="s">
        <v>363</v>
      </c>
      <c r="B30" s="114" t="s">
        <v>163</v>
      </c>
      <c r="C30" s="113"/>
      <c r="D30" s="112">
        <v>0</v>
      </c>
      <c r="E30" s="112">
        <v>0</v>
      </c>
      <c r="F30" s="112">
        <v>0</v>
      </c>
      <c r="G30" s="112">
        <v>0</v>
      </c>
      <c r="J30" s="108"/>
    </row>
    <row r="31" spans="1:10" s="108" customFormat="1" ht="38.1" customHeight="1">
      <c r="A31" s="104" t="s">
        <v>331</v>
      </c>
      <c r="B31" s="105" t="s">
        <v>164</v>
      </c>
      <c r="C31" s="106"/>
      <c r="D31" s="107">
        <v>38368138</v>
      </c>
      <c r="E31" s="107">
        <v>38368138</v>
      </c>
      <c r="F31" s="107">
        <v>15000</v>
      </c>
      <c r="G31" s="107">
        <v>15000</v>
      </c>
    </row>
    <row r="32" spans="1:10" ht="41.45" customHeight="1">
      <c r="A32" s="109" t="s">
        <v>165</v>
      </c>
      <c r="B32" s="114" t="s">
        <v>166</v>
      </c>
      <c r="C32" s="113"/>
      <c r="D32" s="112">
        <v>38368138</v>
      </c>
      <c r="E32" s="112">
        <v>38368138</v>
      </c>
      <c r="F32" s="112">
        <v>15000</v>
      </c>
      <c r="G32" s="112">
        <v>15000</v>
      </c>
      <c r="J32" s="108"/>
    </row>
    <row r="33" spans="1:10" ht="48" customHeight="1">
      <c r="A33" s="115" t="s">
        <v>708</v>
      </c>
      <c r="B33" s="110" t="s">
        <v>167</v>
      </c>
      <c r="C33" s="111"/>
      <c r="D33" s="112">
        <v>38331989</v>
      </c>
      <c r="E33" s="112">
        <v>38331989</v>
      </c>
      <c r="F33" s="112">
        <v>0</v>
      </c>
      <c r="G33" s="112">
        <v>0</v>
      </c>
      <c r="J33" s="108"/>
    </row>
    <row r="34" spans="1:10" ht="44.1" customHeight="1">
      <c r="A34" s="115" t="s">
        <v>42</v>
      </c>
      <c r="B34" s="110" t="s">
        <v>168</v>
      </c>
      <c r="C34" s="111"/>
      <c r="D34" s="112">
        <v>36149</v>
      </c>
      <c r="E34" s="112">
        <v>36149</v>
      </c>
      <c r="F34" s="112">
        <v>15000</v>
      </c>
      <c r="G34" s="112">
        <v>15000</v>
      </c>
      <c r="J34" s="108"/>
    </row>
    <row r="35" spans="1:10" ht="60.6" customHeight="1">
      <c r="A35" s="115" t="s">
        <v>169</v>
      </c>
      <c r="B35" s="110" t="s">
        <v>170</v>
      </c>
      <c r="C35" s="113"/>
      <c r="D35" s="112">
        <v>0</v>
      </c>
      <c r="E35" s="112">
        <v>0</v>
      </c>
      <c r="F35" s="112">
        <v>0</v>
      </c>
      <c r="G35" s="112">
        <v>0</v>
      </c>
      <c r="J35" s="108"/>
    </row>
    <row r="36" spans="1:10" ht="44.45" customHeight="1">
      <c r="A36" s="115" t="s">
        <v>171</v>
      </c>
      <c r="B36" s="110" t="s">
        <v>172</v>
      </c>
      <c r="C36" s="113"/>
      <c r="D36" s="112">
        <v>0</v>
      </c>
      <c r="E36" s="112">
        <v>0</v>
      </c>
      <c r="F36" s="112">
        <v>0</v>
      </c>
      <c r="G36" s="112">
        <v>0</v>
      </c>
      <c r="J36" s="108"/>
    </row>
    <row r="37" spans="1:10" ht="54" customHeight="1">
      <c r="A37" s="115" t="s">
        <v>173</v>
      </c>
      <c r="B37" s="110" t="s">
        <v>174</v>
      </c>
      <c r="C37" s="113"/>
      <c r="D37" s="112">
        <v>0</v>
      </c>
      <c r="E37" s="112">
        <v>0</v>
      </c>
      <c r="F37" s="112">
        <v>0</v>
      </c>
      <c r="G37" s="112">
        <v>0</v>
      </c>
      <c r="J37" s="108"/>
    </row>
    <row r="38" spans="1:10" ht="38.1" customHeight="1">
      <c r="A38" s="115" t="s">
        <v>332</v>
      </c>
      <c r="B38" s="110" t="s">
        <v>175</v>
      </c>
      <c r="C38" s="113"/>
      <c r="D38" s="112">
        <v>0</v>
      </c>
      <c r="E38" s="112">
        <v>0</v>
      </c>
      <c r="F38" s="112">
        <v>0</v>
      </c>
      <c r="G38" s="112">
        <v>0</v>
      </c>
      <c r="J38" s="108"/>
    </row>
    <row r="39" spans="1:10" s="108" customFormat="1" ht="42" customHeight="1">
      <c r="A39" s="104" t="s">
        <v>333</v>
      </c>
      <c r="B39" s="105" t="s">
        <v>176</v>
      </c>
      <c r="C39" s="106"/>
      <c r="D39" s="107">
        <v>1276162951</v>
      </c>
      <c r="E39" s="107">
        <v>1276162951</v>
      </c>
      <c r="F39" s="107">
        <v>754324393</v>
      </c>
      <c r="G39" s="107">
        <v>754324393</v>
      </c>
    </row>
    <row r="40" spans="1:10" ht="36.6" customHeight="1">
      <c r="A40" s="115" t="s">
        <v>364</v>
      </c>
      <c r="B40" s="110" t="s">
        <v>177</v>
      </c>
      <c r="C40" s="113"/>
      <c r="D40" s="112">
        <v>1146979386</v>
      </c>
      <c r="E40" s="112">
        <v>1146979386</v>
      </c>
      <c r="F40" s="112">
        <v>651410674</v>
      </c>
      <c r="G40" s="112">
        <v>651410674</v>
      </c>
      <c r="J40" s="108"/>
    </row>
    <row r="41" spans="1:10" ht="54" customHeight="1">
      <c r="A41" s="115" t="s">
        <v>178</v>
      </c>
      <c r="B41" s="110" t="s">
        <v>179</v>
      </c>
      <c r="C41" s="111"/>
      <c r="D41" s="112">
        <v>30262583</v>
      </c>
      <c r="E41" s="112">
        <v>30262583</v>
      </c>
      <c r="F41" s="112">
        <v>13799470</v>
      </c>
      <c r="G41" s="112">
        <v>13799470</v>
      </c>
      <c r="J41" s="108"/>
    </row>
    <row r="42" spans="1:10" ht="40.5" customHeight="1">
      <c r="A42" s="116" t="s">
        <v>23</v>
      </c>
      <c r="B42" s="117" t="s">
        <v>180</v>
      </c>
      <c r="C42" s="111"/>
      <c r="D42" s="112">
        <v>18110200</v>
      </c>
      <c r="E42" s="112">
        <v>18110200</v>
      </c>
      <c r="F42" s="112">
        <v>11000000</v>
      </c>
      <c r="G42" s="112">
        <v>11000000</v>
      </c>
      <c r="J42" s="108"/>
    </row>
    <row r="43" spans="1:10" ht="45" customHeight="1">
      <c r="A43" s="116" t="s">
        <v>24</v>
      </c>
      <c r="B43" s="117" t="s">
        <v>181</v>
      </c>
      <c r="C43" s="111"/>
      <c r="D43" s="112">
        <v>7920000</v>
      </c>
      <c r="E43" s="112">
        <v>7920000</v>
      </c>
      <c r="F43" s="112">
        <v>0</v>
      </c>
      <c r="G43" s="112">
        <v>0</v>
      </c>
      <c r="J43" s="108"/>
    </row>
    <row r="44" spans="1:10" ht="75.599999999999994" customHeight="1">
      <c r="A44" s="116" t="s">
        <v>709</v>
      </c>
      <c r="B44" s="117" t="s">
        <v>182</v>
      </c>
      <c r="C44" s="111"/>
      <c r="D44" s="112">
        <v>4232383</v>
      </c>
      <c r="E44" s="112">
        <v>4232383</v>
      </c>
      <c r="F44" s="112">
        <v>2799470</v>
      </c>
      <c r="G44" s="112">
        <v>2799470</v>
      </c>
      <c r="J44" s="108"/>
    </row>
    <row r="45" spans="1:10" ht="48" customHeight="1">
      <c r="A45" s="115" t="s">
        <v>183</v>
      </c>
      <c r="B45" s="110" t="s">
        <v>184</v>
      </c>
      <c r="C45" s="111"/>
      <c r="D45" s="112">
        <v>26561627</v>
      </c>
      <c r="E45" s="112">
        <v>26561627</v>
      </c>
      <c r="F45" s="112">
        <v>17600000</v>
      </c>
      <c r="G45" s="112">
        <v>17600000</v>
      </c>
      <c r="J45" s="108"/>
    </row>
    <row r="46" spans="1:10" ht="42.95" customHeight="1">
      <c r="A46" s="115" t="s">
        <v>185</v>
      </c>
      <c r="B46" s="110" t="s">
        <v>186</v>
      </c>
      <c r="C46" s="111"/>
      <c r="D46" s="112">
        <v>37446660</v>
      </c>
      <c r="E46" s="112">
        <v>37446660</v>
      </c>
      <c r="F46" s="112">
        <v>37400000</v>
      </c>
      <c r="G46" s="112">
        <v>37400000</v>
      </c>
      <c r="J46" s="108"/>
    </row>
    <row r="47" spans="1:10" ht="45.6" customHeight="1">
      <c r="A47" s="115" t="s">
        <v>187</v>
      </c>
      <c r="B47" s="110" t="s">
        <v>188</v>
      </c>
      <c r="C47" s="111"/>
      <c r="D47" s="112">
        <v>11000000</v>
      </c>
      <c r="E47" s="112">
        <v>11000000</v>
      </c>
      <c r="F47" s="112">
        <v>11000000</v>
      </c>
      <c r="G47" s="112">
        <v>11000000</v>
      </c>
      <c r="J47" s="108"/>
    </row>
    <row r="48" spans="1:10" ht="41.45" customHeight="1">
      <c r="A48" s="115" t="s">
        <v>189</v>
      </c>
      <c r="B48" s="110" t="s">
        <v>190</v>
      </c>
      <c r="C48" s="111"/>
      <c r="D48" s="112">
        <v>0</v>
      </c>
      <c r="E48" s="112">
        <v>0</v>
      </c>
      <c r="F48" s="112">
        <v>0</v>
      </c>
      <c r="G48" s="112">
        <v>0</v>
      </c>
      <c r="J48" s="108"/>
    </row>
    <row r="49" spans="1:10" ht="56.45" customHeight="1">
      <c r="A49" s="84" t="s">
        <v>365</v>
      </c>
      <c r="B49" s="117" t="s">
        <v>191</v>
      </c>
      <c r="C49" s="111"/>
      <c r="D49" s="112">
        <v>0</v>
      </c>
      <c r="E49" s="112">
        <v>0</v>
      </c>
      <c r="F49" s="112">
        <v>0</v>
      </c>
      <c r="G49" s="112">
        <v>0</v>
      </c>
      <c r="J49" s="108"/>
    </row>
    <row r="50" spans="1:10" ht="47.45" customHeight="1">
      <c r="A50" s="84" t="s">
        <v>366</v>
      </c>
      <c r="B50" s="117" t="s">
        <v>192</v>
      </c>
      <c r="C50" s="111"/>
      <c r="D50" s="112">
        <v>0</v>
      </c>
      <c r="E50" s="112">
        <v>0</v>
      </c>
      <c r="F50" s="112">
        <v>0</v>
      </c>
      <c r="G50" s="112">
        <v>0</v>
      </c>
      <c r="J50" s="108"/>
    </row>
    <row r="51" spans="1:10" ht="36.6" customHeight="1">
      <c r="A51" s="115" t="s">
        <v>193</v>
      </c>
      <c r="B51" s="110" t="s">
        <v>194</v>
      </c>
      <c r="C51" s="111"/>
      <c r="D51" s="112">
        <v>0</v>
      </c>
      <c r="E51" s="112">
        <v>0</v>
      </c>
      <c r="F51" s="112">
        <v>0</v>
      </c>
      <c r="G51" s="112">
        <v>0</v>
      </c>
      <c r="J51" s="108"/>
    </row>
    <row r="52" spans="1:10" ht="45" customHeight="1">
      <c r="A52" s="115" t="s">
        <v>334</v>
      </c>
      <c r="B52" s="110" t="s">
        <v>195</v>
      </c>
      <c r="C52" s="111"/>
      <c r="D52" s="112">
        <v>12658192</v>
      </c>
      <c r="E52" s="112">
        <v>12658192</v>
      </c>
      <c r="F52" s="112">
        <v>12074754</v>
      </c>
      <c r="G52" s="112">
        <v>12074754</v>
      </c>
      <c r="J52" s="108"/>
    </row>
    <row r="53" spans="1:10" ht="42.6" customHeight="1">
      <c r="A53" s="115" t="s">
        <v>196</v>
      </c>
      <c r="B53" s="110" t="s">
        <v>197</v>
      </c>
      <c r="C53" s="111"/>
      <c r="D53" s="112">
        <v>0</v>
      </c>
      <c r="E53" s="112">
        <v>0</v>
      </c>
      <c r="F53" s="112">
        <v>0</v>
      </c>
      <c r="G53" s="112">
        <v>0</v>
      </c>
      <c r="J53" s="108"/>
    </row>
    <row r="54" spans="1:10" ht="42.6" customHeight="1">
      <c r="A54" s="115" t="s">
        <v>335</v>
      </c>
      <c r="B54" s="118" t="s">
        <v>198</v>
      </c>
      <c r="C54" s="111"/>
      <c r="D54" s="112">
        <v>11254503</v>
      </c>
      <c r="E54" s="112">
        <v>11254503</v>
      </c>
      <c r="F54" s="112">
        <v>11039495</v>
      </c>
      <c r="G54" s="112">
        <v>11039495</v>
      </c>
      <c r="J54" s="108"/>
    </row>
    <row r="55" spans="1:10" ht="37.5" customHeight="1">
      <c r="A55" s="84" t="s">
        <v>38</v>
      </c>
      <c r="B55" s="119" t="s">
        <v>199</v>
      </c>
      <c r="C55" s="111"/>
      <c r="D55" s="112">
        <v>10000000</v>
      </c>
      <c r="E55" s="112">
        <v>10000000</v>
      </c>
      <c r="F55" s="112">
        <v>10000000</v>
      </c>
      <c r="G55" s="112">
        <v>10000000</v>
      </c>
      <c r="J55" s="108"/>
    </row>
    <row r="56" spans="1:10" ht="42" customHeight="1">
      <c r="A56" s="84" t="s">
        <v>200</v>
      </c>
      <c r="B56" s="119" t="s">
        <v>201</v>
      </c>
      <c r="C56" s="111"/>
      <c r="D56" s="112">
        <v>0</v>
      </c>
      <c r="E56" s="112">
        <v>0</v>
      </c>
      <c r="F56" s="112">
        <v>0</v>
      </c>
      <c r="G56" s="112">
        <v>0</v>
      </c>
      <c r="J56" s="108"/>
    </row>
    <row r="57" spans="1:10" ht="48" customHeight="1">
      <c r="A57" s="84" t="s">
        <v>202</v>
      </c>
      <c r="B57" s="119" t="s">
        <v>203</v>
      </c>
      <c r="C57" s="113"/>
      <c r="D57" s="112">
        <v>0</v>
      </c>
      <c r="E57" s="112">
        <v>0</v>
      </c>
      <c r="F57" s="112">
        <v>0</v>
      </c>
      <c r="G57" s="112">
        <v>0</v>
      </c>
      <c r="J57" s="108"/>
    </row>
    <row r="58" spans="1:10" ht="42.6" customHeight="1">
      <c r="A58" s="84" t="s">
        <v>336</v>
      </c>
      <c r="B58" s="119" t="s">
        <v>204</v>
      </c>
      <c r="C58" s="111"/>
      <c r="D58" s="112">
        <v>0</v>
      </c>
      <c r="E58" s="112">
        <v>0</v>
      </c>
      <c r="F58" s="112">
        <v>0</v>
      </c>
      <c r="G58" s="112">
        <v>0</v>
      </c>
      <c r="J58" s="108"/>
    </row>
    <row r="59" spans="1:10" ht="39.950000000000003" customHeight="1">
      <c r="A59" s="84" t="s">
        <v>39</v>
      </c>
      <c r="B59" s="119" t="s">
        <v>205</v>
      </c>
      <c r="C59" s="113"/>
      <c r="D59" s="112">
        <v>0</v>
      </c>
      <c r="E59" s="112">
        <v>0</v>
      </c>
      <c r="F59" s="112">
        <v>0</v>
      </c>
      <c r="G59" s="112">
        <v>0</v>
      </c>
      <c r="J59" s="108"/>
    </row>
    <row r="60" spans="1:10" ht="42.6" customHeight="1">
      <c r="A60" s="84" t="s">
        <v>337</v>
      </c>
      <c r="B60" s="119" t="s">
        <v>206</v>
      </c>
      <c r="C60" s="113"/>
      <c r="D60" s="112">
        <v>0</v>
      </c>
      <c r="E60" s="112">
        <v>0</v>
      </c>
      <c r="F60" s="112">
        <v>0</v>
      </c>
      <c r="G60" s="112">
        <v>0</v>
      </c>
      <c r="J60" s="108"/>
    </row>
    <row r="61" spans="1:10" ht="45" customHeight="1">
      <c r="A61" s="84" t="s">
        <v>338</v>
      </c>
      <c r="B61" s="119" t="s">
        <v>207</v>
      </c>
      <c r="C61" s="113"/>
      <c r="D61" s="112">
        <v>849315</v>
      </c>
      <c r="E61" s="112">
        <v>849315</v>
      </c>
      <c r="F61" s="112">
        <v>846995</v>
      </c>
      <c r="G61" s="112">
        <v>846995</v>
      </c>
      <c r="J61" s="108"/>
    </row>
    <row r="62" spans="1:10" ht="39.6" customHeight="1">
      <c r="A62" s="84" t="s">
        <v>46</v>
      </c>
      <c r="B62" s="119" t="s">
        <v>208</v>
      </c>
      <c r="C62" s="113"/>
      <c r="D62" s="112">
        <v>405188</v>
      </c>
      <c r="E62" s="112">
        <v>405188</v>
      </c>
      <c r="F62" s="112">
        <v>192500</v>
      </c>
      <c r="G62" s="112">
        <v>192500</v>
      </c>
      <c r="J62" s="108"/>
    </row>
    <row r="63" spans="1:10" ht="48.95" customHeight="1">
      <c r="A63" s="84" t="s">
        <v>40</v>
      </c>
      <c r="B63" s="119" t="s">
        <v>209</v>
      </c>
      <c r="C63" s="113"/>
      <c r="D63" s="112">
        <v>0</v>
      </c>
      <c r="E63" s="112">
        <v>0</v>
      </c>
      <c r="F63" s="112">
        <v>0</v>
      </c>
      <c r="G63" s="112">
        <v>0</v>
      </c>
      <c r="J63" s="108"/>
    </row>
    <row r="64" spans="1:10" ht="42.95" customHeight="1">
      <c r="A64" s="84" t="s">
        <v>323</v>
      </c>
      <c r="B64" s="119" t="s">
        <v>210</v>
      </c>
      <c r="C64" s="111"/>
      <c r="D64" s="112">
        <v>0</v>
      </c>
      <c r="E64" s="112">
        <v>0</v>
      </c>
      <c r="F64" s="112">
        <v>0</v>
      </c>
      <c r="G64" s="112">
        <v>0</v>
      </c>
      <c r="J64" s="108"/>
    </row>
    <row r="65" spans="1:10" ht="39.6" customHeight="1">
      <c r="A65" s="84" t="s">
        <v>710</v>
      </c>
      <c r="B65" s="119" t="s">
        <v>211</v>
      </c>
      <c r="C65" s="111"/>
      <c r="D65" s="112">
        <v>0</v>
      </c>
      <c r="E65" s="112">
        <v>0</v>
      </c>
      <c r="F65" s="112">
        <v>0</v>
      </c>
      <c r="G65" s="112">
        <v>0</v>
      </c>
      <c r="J65" s="108"/>
    </row>
    <row r="66" spans="1:10" ht="40.5" customHeight="1">
      <c r="A66" s="84" t="s">
        <v>711</v>
      </c>
      <c r="B66" s="119" t="s">
        <v>212</v>
      </c>
      <c r="C66" s="111"/>
      <c r="D66" s="112">
        <v>0</v>
      </c>
      <c r="E66" s="112">
        <v>0</v>
      </c>
      <c r="F66" s="112">
        <v>0</v>
      </c>
      <c r="G66" s="112">
        <v>0</v>
      </c>
      <c r="J66" s="108"/>
    </row>
    <row r="67" spans="1:10" ht="44.45" customHeight="1">
      <c r="A67" s="84" t="s">
        <v>339</v>
      </c>
      <c r="B67" s="119" t="s">
        <v>213</v>
      </c>
      <c r="C67" s="111"/>
      <c r="D67" s="112">
        <v>0</v>
      </c>
      <c r="E67" s="112">
        <v>0</v>
      </c>
      <c r="F67" s="112">
        <v>0</v>
      </c>
      <c r="G67" s="112">
        <v>0</v>
      </c>
      <c r="J67" s="108"/>
    </row>
    <row r="68" spans="1:10" ht="39.950000000000003" customHeight="1">
      <c r="A68" s="84" t="s">
        <v>214</v>
      </c>
      <c r="B68" s="119" t="s">
        <v>215</v>
      </c>
      <c r="C68" s="111"/>
      <c r="D68" s="112">
        <v>0</v>
      </c>
      <c r="E68" s="112">
        <v>0</v>
      </c>
      <c r="F68" s="112">
        <v>0</v>
      </c>
      <c r="G68" s="112">
        <v>0</v>
      </c>
      <c r="J68" s="108"/>
    </row>
    <row r="69" spans="1:10" s="108" customFormat="1" ht="55.5" customHeight="1">
      <c r="A69" s="104" t="s">
        <v>216</v>
      </c>
      <c r="B69" s="105" t="s">
        <v>217</v>
      </c>
      <c r="C69" s="106"/>
      <c r="D69" s="107">
        <v>1029347279</v>
      </c>
      <c r="E69" s="107">
        <v>1029347279</v>
      </c>
      <c r="F69" s="107">
        <v>19277734309</v>
      </c>
      <c r="G69" s="107">
        <v>19277734309</v>
      </c>
    </row>
    <row r="70" spans="1:10" s="108" customFormat="1" ht="39.950000000000003" customHeight="1">
      <c r="A70" s="104" t="s">
        <v>218</v>
      </c>
      <c r="B70" s="105" t="s">
        <v>219</v>
      </c>
      <c r="C70" s="106"/>
      <c r="D70" s="107">
        <v>0</v>
      </c>
      <c r="E70" s="107">
        <v>0</v>
      </c>
      <c r="F70" s="107">
        <v>0</v>
      </c>
      <c r="G70" s="107">
        <v>0</v>
      </c>
    </row>
    <row r="71" spans="1:10" ht="49.5" customHeight="1">
      <c r="A71" s="109" t="s">
        <v>367</v>
      </c>
      <c r="B71" s="114" t="s">
        <v>220</v>
      </c>
      <c r="C71" s="113"/>
      <c r="D71" s="112">
        <v>0</v>
      </c>
      <c r="E71" s="112">
        <v>0</v>
      </c>
      <c r="F71" s="112">
        <v>0</v>
      </c>
      <c r="G71" s="112">
        <v>0</v>
      </c>
      <c r="J71" s="108"/>
    </row>
    <row r="72" spans="1:10" ht="42.6" customHeight="1">
      <c r="A72" s="109" t="s">
        <v>340</v>
      </c>
      <c r="B72" s="114" t="s">
        <v>221</v>
      </c>
      <c r="C72" s="113"/>
      <c r="D72" s="112">
        <v>0</v>
      </c>
      <c r="E72" s="112">
        <v>0</v>
      </c>
      <c r="F72" s="112">
        <v>0</v>
      </c>
      <c r="G72" s="112">
        <v>0</v>
      </c>
      <c r="J72" s="108"/>
    </row>
    <row r="73" spans="1:10" s="108" customFormat="1" ht="55.5" customHeight="1">
      <c r="A73" s="104" t="s">
        <v>222</v>
      </c>
      <c r="B73" s="105" t="s">
        <v>223</v>
      </c>
      <c r="C73" s="106"/>
      <c r="D73" s="107">
        <v>1029347279</v>
      </c>
      <c r="E73" s="107">
        <v>1029347279</v>
      </c>
      <c r="F73" s="107">
        <v>19277734309</v>
      </c>
      <c r="G73" s="107">
        <v>19277734309</v>
      </c>
    </row>
    <row r="74" spans="1:10" ht="40.5" customHeight="1">
      <c r="A74" s="115" t="s">
        <v>224</v>
      </c>
      <c r="B74" s="110" t="s">
        <v>225</v>
      </c>
      <c r="C74" s="113"/>
      <c r="D74" s="112">
        <v>-1002909971</v>
      </c>
      <c r="E74" s="112">
        <v>-1002909971</v>
      </c>
      <c r="F74" s="112">
        <v>-281870241</v>
      </c>
      <c r="G74" s="112">
        <v>-281870241</v>
      </c>
      <c r="J74" s="108"/>
    </row>
    <row r="75" spans="1:10" ht="68.099999999999994" customHeight="1">
      <c r="A75" s="115" t="s">
        <v>226</v>
      </c>
      <c r="B75" s="110" t="s">
        <v>227</v>
      </c>
      <c r="C75" s="113"/>
      <c r="D75" s="112">
        <v>2032257250</v>
      </c>
      <c r="E75" s="112">
        <v>2032257250</v>
      </c>
      <c r="F75" s="112">
        <v>19559604550</v>
      </c>
      <c r="G75" s="112">
        <v>19559604550</v>
      </c>
      <c r="J75" s="108"/>
    </row>
    <row r="76" spans="1:10" s="108" customFormat="1" ht="78" customHeight="1">
      <c r="A76" s="104" t="s">
        <v>228</v>
      </c>
      <c r="B76" s="105" t="s">
        <v>229</v>
      </c>
      <c r="C76" s="106"/>
      <c r="D76" s="107">
        <v>0</v>
      </c>
      <c r="E76" s="107">
        <v>0</v>
      </c>
      <c r="F76" s="107">
        <v>0</v>
      </c>
      <c r="G76" s="107">
        <v>0</v>
      </c>
    </row>
    <row r="77" spans="1:10" s="108" customFormat="1" ht="63.95" customHeight="1">
      <c r="A77" s="104" t="s">
        <v>230</v>
      </c>
      <c r="B77" s="105" t="s">
        <v>231</v>
      </c>
      <c r="C77" s="106"/>
      <c r="D77" s="107">
        <v>1029347279</v>
      </c>
      <c r="E77" s="107">
        <v>1029347279</v>
      </c>
      <c r="F77" s="107">
        <v>19277734309</v>
      </c>
      <c r="G77" s="107">
        <v>19277734309</v>
      </c>
    </row>
    <row r="80" spans="1:10" s="108" customFormat="1" ht="16.899999999999999" customHeight="1">
      <c r="A80" s="120" t="s">
        <v>232</v>
      </c>
      <c r="B80" s="202" t="s">
        <v>233</v>
      </c>
      <c r="C80" s="202"/>
      <c r="D80" s="202"/>
      <c r="E80" s="202"/>
      <c r="F80" s="202"/>
      <c r="G80" s="202"/>
    </row>
    <row r="92" spans="1:7">
      <c r="E92" s="201"/>
      <c r="F92" s="201"/>
    </row>
    <row r="93" spans="1:7">
      <c r="A93" s="29" t="s">
        <v>583</v>
      </c>
      <c r="E93" s="201" t="s">
        <v>584</v>
      </c>
      <c r="F93" s="201"/>
    </row>
    <row r="94" spans="1:7" ht="16.899999999999999" customHeight="1">
      <c r="A94" s="120" t="s">
        <v>1289</v>
      </c>
      <c r="E94" s="202" t="s">
        <v>1279</v>
      </c>
      <c r="F94" s="202"/>
      <c r="G94" s="90"/>
    </row>
    <row r="95" spans="1:7" ht="16.899999999999999" customHeight="1">
      <c r="A95" s="121" t="s">
        <v>1290</v>
      </c>
      <c r="E95" s="201" t="s">
        <v>1281</v>
      </c>
      <c r="F95" s="201"/>
    </row>
  </sheetData>
  <mergeCells count="22">
    <mergeCell ref="E92:F92"/>
    <mergeCell ref="E93:F93"/>
    <mergeCell ref="E94:F94"/>
    <mergeCell ref="E95:F95"/>
    <mergeCell ref="A16:A17"/>
    <mergeCell ref="B16:B17"/>
    <mergeCell ref="C16:C17"/>
    <mergeCell ref="D16:E16"/>
    <mergeCell ref="F16:G16"/>
    <mergeCell ref="B80:G80"/>
    <mergeCell ref="D14:G14"/>
    <mergeCell ref="D8:G8"/>
    <mergeCell ref="A1:G1"/>
    <mergeCell ref="A2:G2"/>
    <mergeCell ref="A3:G3"/>
    <mergeCell ref="A5:G5"/>
    <mergeCell ref="D7:G7"/>
    <mergeCell ref="D9:G9"/>
    <mergeCell ref="D10:G10"/>
    <mergeCell ref="D11:G11"/>
    <mergeCell ref="D12:G12"/>
    <mergeCell ref="D13:G13"/>
  </mergeCells>
  <printOptions horizontalCentered="1"/>
  <pageMargins left="0.3" right="0.3" top="0.5" bottom="0.5" header="0.3" footer="0.3"/>
  <pageSetup paperSize="9" scale="47" fitToHeight="0" orientation="portrait" r:id="rId1"/>
  <headerFooter>
    <oddHeader>&amp;L&amp;"Arial"&amp;9&amp;KA80000CONFIDENTIAL&amp;1#</oddHeader>
  </headerFooter>
  <rowBreaks count="1" manualBreakCount="1">
    <brk id="43" max="6"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4" zoomScale="40" zoomScaleNormal="100" zoomScaleSheetLayoutView="40" workbookViewId="0">
      <selection activeCell="C53" sqref="C53:C55"/>
    </sheetView>
  </sheetViews>
  <sheetFormatPr defaultColWidth="8.7109375" defaultRowHeight="53.25" customHeight="1"/>
  <cols>
    <col min="1" max="1" width="8.7109375" style="29"/>
    <col min="2" max="2" width="59.85546875" style="29" customWidth="1"/>
    <col min="3" max="3" width="10.7109375" style="29" bestFit="1" customWidth="1"/>
    <col min="4" max="4" width="41.7109375" style="29" customWidth="1"/>
    <col min="5" max="5" width="39.5703125" style="29" customWidth="1"/>
    <col min="6" max="6" width="8.42578125" style="91" customWidth="1"/>
    <col min="7" max="16384" width="8.7109375" style="91"/>
  </cols>
  <sheetData>
    <row r="1" spans="1:6" ht="53.25" customHeight="1">
      <c r="A1" s="195" t="s">
        <v>636</v>
      </c>
      <c r="B1" s="195"/>
      <c r="C1" s="195"/>
      <c r="D1" s="195"/>
      <c r="E1" s="195"/>
      <c r="F1" s="122"/>
    </row>
    <row r="2" spans="1:6" ht="66" customHeight="1">
      <c r="A2" s="196" t="s">
        <v>637</v>
      </c>
      <c r="B2" s="196"/>
      <c r="C2" s="196"/>
      <c r="D2" s="196"/>
      <c r="E2" s="196"/>
      <c r="F2" s="123"/>
    </row>
    <row r="3" spans="1:6" ht="40.5" customHeight="1">
      <c r="A3" s="197" t="s">
        <v>587</v>
      </c>
      <c r="B3" s="197"/>
      <c r="C3" s="197"/>
      <c r="D3" s="197"/>
      <c r="E3" s="197"/>
      <c r="F3" s="122"/>
    </row>
    <row r="4" spans="1:6" ht="15" hidden="1">
      <c r="A4" s="197"/>
      <c r="B4" s="197"/>
      <c r="C4" s="197"/>
      <c r="D4" s="197"/>
      <c r="E4" s="197"/>
      <c r="F4" s="122"/>
    </row>
    <row r="5" spans="1:6" ht="15">
      <c r="A5" s="198" t="str">
        <f>TONGQUAN!C2</f>
        <v>Tháng 01 năm 2025
/ Jan 2025</v>
      </c>
      <c r="B5" s="198"/>
      <c r="C5" s="198"/>
      <c r="D5" s="198"/>
      <c r="E5" s="198"/>
      <c r="F5" s="124"/>
    </row>
    <row r="6" spans="1:6" ht="15"/>
    <row r="7" spans="1:6" ht="15">
      <c r="A7" s="58" t="s">
        <v>2</v>
      </c>
      <c r="C7" s="199" t="str">
        <f>TONGQUAN!D5</f>
        <v>Công ty TNHH quản lý quỹ đầu tư chứng khoán Vietcombank</v>
      </c>
      <c r="D7" s="199"/>
      <c r="E7" s="199"/>
    </row>
    <row r="8" spans="1:6" ht="15">
      <c r="A8" s="29" t="s">
        <v>15</v>
      </c>
      <c r="C8" s="194" t="str">
        <f>TONGQUAN!D6</f>
        <v>Vietcombank Fund Management Company Limited</v>
      </c>
      <c r="D8" s="194"/>
      <c r="E8" s="194"/>
    </row>
    <row r="9" spans="1:6" ht="15">
      <c r="A9" s="58" t="s">
        <v>3</v>
      </c>
      <c r="C9" s="199" t="str">
        <f>TONGQUAN!D7</f>
        <v>Ngân hàng TNHH Một thành viên Standard Chartered (Việt Nam)</v>
      </c>
      <c r="D9" s="199"/>
      <c r="E9" s="199"/>
    </row>
    <row r="10" spans="1:6" ht="15">
      <c r="A10" s="29" t="s">
        <v>4</v>
      </c>
      <c r="C10" s="194" t="str">
        <f>TONGQUAN!D8</f>
        <v>Standard Chartered Bank (Vietnam) Limited</v>
      </c>
      <c r="D10" s="194"/>
      <c r="E10" s="194"/>
    </row>
    <row r="11" spans="1:6" ht="15">
      <c r="A11" s="58" t="s">
        <v>5</v>
      </c>
      <c r="C11" s="199" t="str">
        <f>TONGQUAN!D9</f>
        <v>Quỹ Đầu tư Cổ Phiếu Hàng Đầu VCBF</v>
      </c>
      <c r="D11" s="199"/>
      <c r="E11" s="199"/>
    </row>
    <row r="12" spans="1:6" ht="15">
      <c r="A12" s="29" t="s">
        <v>6</v>
      </c>
      <c r="C12" s="194" t="str">
        <f>TONGQUAN!D10</f>
        <v>VCBF Blue Chip Fund (VCBBCF)</v>
      </c>
      <c r="D12" s="194"/>
      <c r="E12" s="194"/>
    </row>
    <row r="13" spans="1:6" ht="15">
      <c r="A13" s="58" t="s">
        <v>7</v>
      </c>
      <c r="C13" s="199" t="str">
        <f>TONGQUAN!D11</f>
        <v>Ngày 04 tháng 02 năm 2025</v>
      </c>
      <c r="D13" s="199"/>
      <c r="E13" s="199"/>
    </row>
    <row r="14" spans="1:6" ht="15">
      <c r="A14" s="29" t="s">
        <v>8</v>
      </c>
      <c r="C14" s="194" t="str">
        <f>TONGQUAN!D12</f>
        <v>04 Feb 2025</v>
      </c>
      <c r="D14" s="194"/>
      <c r="E14" s="194"/>
    </row>
    <row r="15" spans="1:6" ht="15"/>
    <row r="16" spans="1:6" ht="15">
      <c r="A16" s="32" t="s">
        <v>634</v>
      </c>
      <c r="B16" s="33" t="s">
        <v>635</v>
      </c>
    </row>
    <row r="17" spans="1:5" ht="15">
      <c r="A17" s="59" t="s">
        <v>28</v>
      </c>
      <c r="B17" s="60" t="s">
        <v>354</v>
      </c>
    </row>
    <row r="18" spans="1:5" ht="45">
      <c r="A18" s="125" t="s">
        <v>17</v>
      </c>
      <c r="B18" s="125" t="s">
        <v>624</v>
      </c>
      <c r="C18" s="125" t="s">
        <v>19</v>
      </c>
      <c r="D18" s="126" t="s">
        <v>1284</v>
      </c>
      <c r="E18" s="126" t="s">
        <v>1285</v>
      </c>
    </row>
    <row r="19" spans="1:5" s="130" customFormat="1" ht="46.5" customHeight="1">
      <c r="A19" s="127" t="s">
        <v>16</v>
      </c>
      <c r="B19" s="128" t="s">
        <v>112</v>
      </c>
      <c r="C19" s="129" t="s">
        <v>113</v>
      </c>
      <c r="D19" s="46"/>
      <c r="E19" s="46"/>
    </row>
    <row r="20" spans="1:5" ht="68.45" customHeight="1">
      <c r="A20" s="131">
        <v>1</v>
      </c>
      <c r="B20" s="132" t="s">
        <v>609</v>
      </c>
      <c r="C20" s="133" t="s">
        <v>114</v>
      </c>
      <c r="D20" s="46">
        <v>1.93693001268362E-2</v>
      </c>
      <c r="E20" s="46">
        <v>1.90175298541751E-2</v>
      </c>
    </row>
    <row r="21" spans="1:5" ht="75.599999999999994" customHeight="1">
      <c r="A21" s="131">
        <v>2</v>
      </c>
      <c r="B21" s="132" t="s">
        <v>610</v>
      </c>
      <c r="C21" s="133" t="s">
        <v>115</v>
      </c>
      <c r="D21" s="46">
        <v>8.8813006913242797E-4</v>
      </c>
      <c r="E21" s="46">
        <v>8.36602308646717E-4</v>
      </c>
    </row>
    <row r="22" spans="1:5" ht="105">
      <c r="A22" s="131">
        <v>3</v>
      </c>
      <c r="B22" s="132" t="s">
        <v>611</v>
      </c>
      <c r="C22" s="133" t="s">
        <v>116</v>
      </c>
      <c r="D22" s="46">
        <v>8.8960290543662105E-4</v>
      </c>
      <c r="E22" s="46">
        <v>9.1852840589588705E-4</v>
      </c>
    </row>
    <row r="23" spans="1:5" ht="78.599999999999994" customHeight="1">
      <c r="A23" s="131">
        <v>4</v>
      </c>
      <c r="B23" s="132" t="s">
        <v>355</v>
      </c>
      <c r="C23" s="133" t="s">
        <v>117</v>
      </c>
      <c r="D23" s="46">
        <v>2.13761749255289E-4</v>
      </c>
      <c r="E23" s="46">
        <v>2.1033128696818301E-4</v>
      </c>
    </row>
    <row r="24" spans="1:5" ht="76.5" customHeight="1">
      <c r="A24" s="131">
        <v>5</v>
      </c>
      <c r="B24" s="132" t="s">
        <v>612</v>
      </c>
      <c r="C24" s="133" t="s">
        <v>613</v>
      </c>
      <c r="D24" s="134"/>
      <c r="E24" s="134"/>
    </row>
    <row r="25" spans="1:5" ht="120">
      <c r="A25" s="131">
        <v>6</v>
      </c>
      <c r="B25" s="132" t="s">
        <v>614</v>
      </c>
      <c r="C25" s="133" t="s">
        <v>581</v>
      </c>
      <c r="D25" s="134"/>
      <c r="E25" s="134"/>
    </row>
    <row r="26" spans="1:5" ht="98.45" customHeight="1">
      <c r="A26" s="131">
        <v>7</v>
      </c>
      <c r="B26" s="132" t="s">
        <v>356</v>
      </c>
      <c r="C26" s="133" t="s">
        <v>118</v>
      </c>
      <c r="D26" s="46">
        <v>1.68872260157919E-4</v>
      </c>
      <c r="E26" s="46">
        <v>1.7419094995076799E-4</v>
      </c>
    </row>
    <row r="27" spans="1:5" ht="45" customHeight="1">
      <c r="A27" s="131">
        <v>8</v>
      </c>
      <c r="B27" s="132" t="s">
        <v>615</v>
      </c>
      <c r="C27" s="133" t="s">
        <v>119</v>
      </c>
      <c r="D27" s="46">
        <v>2.2198783604728101E-2</v>
      </c>
      <c r="E27" s="46">
        <v>2.1774541556390099E-2</v>
      </c>
    </row>
    <row r="28" spans="1:5" ht="36.6" customHeight="1">
      <c r="A28" s="131">
        <v>9</v>
      </c>
      <c r="B28" s="132" t="s">
        <v>699</v>
      </c>
      <c r="C28" s="133" t="s">
        <v>120</v>
      </c>
      <c r="D28" s="46">
        <v>0.21737634177338699</v>
      </c>
      <c r="E28" s="46">
        <v>0.21786532425907401</v>
      </c>
    </row>
    <row r="29" spans="1:5" ht="99.95" customHeight="1">
      <c r="A29" s="131">
        <v>10</v>
      </c>
      <c r="B29" s="132" t="s">
        <v>616</v>
      </c>
      <c r="C29" s="133" t="s">
        <v>581</v>
      </c>
      <c r="D29" s="134"/>
      <c r="E29" s="134"/>
    </row>
    <row r="30" spans="1:5" s="130" customFormat="1" ht="35.450000000000003" customHeight="1">
      <c r="A30" s="127" t="s">
        <v>22</v>
      </c>
      <c r="B30" s="128" t="s">
        <v>121</v>
      </c>
      <c r="C30" s="129" t="s">
        <v>122</v>
      </c>
      <c r="D30" s="135"/>
      <c r="E30" s="135"/>
    </row>
    <row r="31" spans="1:5" ht="58.5" customHeight="1">
      <c r="A31" s="211">
        <v>1</v>
      </c>
      <c r="B31" s="132" t="s">
        <v>123</v>
      </c>
      <c r="C31" s="133" t="s">
        <v>124</v>
      </c>
      <c r="D31" s="136">
        <v>196418745300</v>
      </c>
      <c r="E31" s="136">
        <v>192980585300</v>
      </c>
    </row>
    <row r="32" spans="1:5" ht="57.95" customHeight="1">
      <c r="A32" s="212"/>
      <c r="B32" s="132" t="s">
        <v>125</v>
      </c>
      <c r="C32" s="133" t="s">
        <v>126</v>
      </c>
      <c r="D32" s="136">
        <v>196418745300</v>
      </c>
      <c r="E32" s="136">
        <v>192980585300</v>
      </c>
    </row>
    <row r="33" spans="1:5" ht="58.5" customHeight="1">
      <c r="A33" s="213"/>
      <c r="B33" s="132" t="s">
        <v>617</v>
      </c>
      <c r="C33" s="133" t="s">
        <v>127</v>
      </c>
      <c r="D33" s="134">
        <v>19641874.530000001</v>
      </c>
      <c r="E33" s="134">
        <v>19298058.530000001</v>
      </c>
    </row>
    <row r="34" spans="1:5" ht="66.599999999999994" customHeight="1">
      <c r="A34" s="210">
        <v>2</v>
      </c>
      <c r="B34" s="132" t="s">
        <v>128</v>
      </c>
      <c r="C34" s="133" t="s">
        <v>129</v>
      </c>
      <c r="D34" s="136">
        <v>8490983300</v>
      </c>
      <c r="E34" s="136">
        <v>3438160000</v>
      </c>
    </row>
    <row r="35" spans="1:5" ht="48" customHeight="1">
      <c r="A35" s="210"/>
      <c r="B35" s="132" t="s">
        <v>130</v>
      </c>
      <c r="C35" s="133" t="s">
        <v>618</v>
      </c>
      <c r="D35" s="134">
        <v>849098.33</v>
      </c>
      <c r="E35" s="134">
        <v>343816</v>
      </c>
    </row>
    <row r="36" spans="1:5" ht="96" customHeight="1">
      <c r="A36" s="210"/>
      <c r="B36" s="132" t="s">
        <v>131</v>
      </c>
      <c r="C36" s="133" t="s">
        <v>619</v>
      </c>
      <c r="D36" s="136">
        <v>8490983300</v>
      </c>
      <c r="E36" s="136">
        <v>3438160000</v>
      </c>
    </row>
    <row r="37" spans="1:5" ht="71.45" customHeight="1">
      <c r="A37" s="210"/>
      <c r="B37" s="132" t="s">
        <v>620</v>
      </c>
      <c r="C37" s="133" t="s">
        <v>132</v>
      </c>
      <c r="D37" s="134">
        <v>950174.59</v>
      </c>
      <c r="E37" s="134">
        <v>645619.15</v>
      </c>
    </row>
    <row r="38" spans="1:5" ht="57.95" customHeight="1">
      <c r="A38" s="210"/>
      <c r="B38" s="132" t="s">
        <v>327</v>
      </c>
      <c r="C38" s="133" t="s">
        <v>133</v>
      </c>
      <c r="D38" s="136">
        <v>9501745900</v>
      </c>
      <c r="E38" s="136">
        <v>6456191500</v>
      </c>
    </row>
    <row r="39" spans="1:5" ht="46.5" customHeight="1">
      <c r="A39" s="210"/>
      <c r="B39" s="132" t="s">
        <v>642</v>
      </c>
      <c r="C39" s="133" t="s">
        <v>134</v>
      </c>
      <c r="D39" s="134">
        <v>-101076.26</v>
      </c>
      <c r="E39" s="134">
        <v>-301803.15000000002</v>
      </c>
    </row>
    <row r="40" spans="1:5" ht="90" customHeight="1">
      <c r="A40" s="210"/>
      <c r="B40" s="132" t="s">
        <v>328</v>
      </c>
      <c r="C40" s="133" t="s">
        <v>135</v>
      </c>
      <c r="D40" s="136">
        <v>-1010762600</v>
      </c>
      <c r="E40" s="136">
        <v>-3018031500</v>
      </c>
    </row>
    <row r="41" spans="1:5" ht="42.95" customHeight="1">
      <c r="A41" s="210">
        <v>3</v>
      </c>
      <c r="B41" s="132" t="s">
        <v>329</v>
      </c>
      <c r="C41" s="133" t="s">
        <v>136</v>
      </c>
      <c r="D41" s="136">
        <v>204909728600</v>
      </c>
      <c r="E41" s="136">
        <v>196418745300</v>
      </c>
    </row>
    <row r="42" spans="1:5" ht="98.1" customHeight="1">
      <c r="A42" s="210"/>
      <c r="B42" s="132" t="s">
        <v>621</v>
      </c>
      <c r="C42" s="133" t="s">
        <v>137</v>
      </c>
      <c r="D42" s="136">
        <v>204909728600</v>
      </c>
      <c r="E42" s="136">
        <v>196418745300</v>
      </c>
    </row>
    <row r="43" spans="1:5" ht="84" customHeight="1">
      <c r="A43" s="210"/>
      <c r="B43" s="132" t="s">
        <v>622</v>
      </c>
      <c r="C43" s="133" t="s">
        <v>138</v>
      </c>
      <c r="D43" s="134">
        <v>20490972.859999999</v>
      </c>
      <c r="E43" s="134">
        <v>19641874.530000001</v>
      </c>
    </row>
    <row r="44" spans="1:5" ht="68.45" customHeight="1">
      <c r="A44" s="131">
        <v>4</v>
      </c>
      <c r="B44" s="132" t="s">
        <v>139</v>
      </c>
      <c r="C44" s="133" t="s">
        <v>140</v>
      </c>
      <c r="D44" s="46">
        <v>0.19901427510845901</v>
      </c>
      <c r="E44" s="46">
        <v>0.20749999999999999</v>
      </c>
    </row>
    <row r="45" spans="1:5" ht="60.6" customHeight="1">
      <c r="A45" s="131">
        <v>5</v>
      </c>
      <c r="B45" s="132" t="s">
        <v>141</v>
      </c>
      <c r="C45" s="133" t="s">
        <v>142</v>
      </c>
      <c r="D45" s="46">
        <v>0.2863</v>
      </c>
      <c r="E45" s="46">
        <v>0.29870000000000002</v>
      </c>
    </row>
    <row r="46" spans="1:5" ht="57" customHeight="1">
      <c r="A46" s="131">
        <v>6</v>
      </c>
      <c r="B46" s="132" t="s">
        <v>143</v>
      </c>
      <c r="C46" s="133" t="s">
        <v>144</v>
      </c>
      <c r="D46" s="46">
        <v>0.1492</v>
      </c>
      <c r="E46" s="46">
        <v>0.15559999999999999</v>
      </c>
    </row>
    <row r="47" spans="1:5" ht="56.45" customHeight="1">
      <c r="A47" s="131">
        <v>7</v>
      </c>
      <c r="B47" s="132" t="s">
        <v>145</v>
      </c>
      <c r="C47" s="133" t="s">
        <v>146</v>
      </c>
      <c r="D47" s="136">
        <v>12626</v>
      </c>
      <c r="E47" s="136">
        <v>12168</v>
      </c>
    </row>
    <row r="48" spans="1:5" ht="57.95" customHeight="1">
      <c r="A48" s="131">
        <v>8</v>
      </c>
      <c r="B48" s="132" t="s">
        <v>330</v>
      </c>
      <c r="C48" s="133" t="s">
        <v>147</v>
      </c>
      <c r="D48" s="134">
        <v>35778.44</v>
      </c>
      <c r="E48" s="134">
        <v>35761.94</v>
      </c>
    </row>
    <row r="49" spans="1:5" ht="97.5" customHeight="1">
      <c r="A49" s="131">
        <v>9</v>
      </c>
      <c r="B49" s="132" t="s">
        <v>623</v>
      </c>
      <c r="C49" s="133" t="s">
        <v>582</v>
      </c>
      <c r="D49" s="134"/>
      <c r="E49" s="134"/>
    </row>
    <row r="50" spans="1:5" ht="31.5" customHeight="1">
      <c r="A50" s="200" t="s">
        <v>693</v>
      </c>
      <c r="B50" s="194"/>
      <c r="C50" s="194"/>
      <c r="D50" s="194"/>
      <c r="E50" s="194"/>
    </row>
    <row r="51" spans="1:5" ht="95.25" customHeight="1">
      <c r="A51" s="200" t="s">
        <v>694</v>
      </c>
      <c r="B51" s="194"/>
      <c r="C51" s="194"/>
      <c r="D51" s="194"/>
      <c r="E51" s="194"/>
    </row>
    <row r="52" spans="1:5" ht="15">
      <c r="A52" s="90" t="str">
        <f>TONGQUAN!C16</f>
        <v>Đại diện có thẩm quyền của Ngân hàng giám sát</v>
      </c>
      <c r="D52" s="90" t="str">
        <f>TONGQUAN!F16</f>
        <v>Đại diện có thẩm quyền của Công ty quản lý Quỹ</v>
      </c>
    </row>
    <row r="53" spans="1:5" s="124" customFormat="1" ht="15">
      <c r="A53" s="137" t="str">
        <f>TONGQUAN!C17</f>
        <v>Authorised Representative of Supervisory Bank</v>
      </c>
      <c r="B53" s="137"/>
      <c r="C53" s="137"/>
      <c r="D53" s="137" t="str">
        <f>TONGQUAN!F17</f>
        <v>Authorised Representative of Fund Management Company</v>
      </c>
      <c r="E53" s="137"/>
    </row>
    <row r="54" spans="1:5" ht="15"/>
    <row r="55" spans="1:5" ht="15"/>
    <row r="56" spans="1:5" ht="15"/>
    <row r="57" spans="1:5" ht="15"/>
    <row r="58" spans="1:5" ht="15"/>
    <row r="59" spans="1:5" ht="15"/>
    <row r="60" spans="1:5" ht="15"/>
    <row r="61" spans="1:5" ht="15"/>
    <row r="62" spans="1:5" ht="15">
      <c r="A62" s="138"/>
      <c r="B62" s="138"/>
      <c r="D62" s="138"/>
      <c r="E62" s="138"/>
    </row>
    <row r="63" spans="1:5" ht="15">
      <c r="A63" s="90" t="str">
        <f>TONGQUAN!C19</f>
        <v>Ngân hàng TNHH MTV Standard Chartered (Việt Nam)</v>
      </c>
      <c r="D63" s="90" t="str">
        <f>TONGQUAN!F19</f>
        <v>Công ty TNHH quản lý quỹ đầu tư chứng khoán Vietcombank</v>
      </c>
    </row>
    <row r="64" spans="1:5" ht="15">
      <c r="A64" s="90" t="str">
        <f>TONGQUAN!C20</f>
        <v>Vũ Quang Phan</v>
      </c>
      <c r="D64" s="90" t="str">
        <f>TONGQUAN!F20</f>
        <v>Bùi Sỹ Tân</v>
      </c>
    </row>
    <row r="65" spans="1:4" ht="15">
      <c r="A65" s="29" t="str">
        <f>TONGQUAN!C21</f>
        <v>Phó phòng Dịch vụ nghiệp vụ giám sát Quỹ</v>
      </c>
      <c r="D65" s="29" t="str">
        <f>TONGQUAN!F21</f>
        <v>Phó Tổng Giám Đốc</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9" max="4" man="1"/>
    <brk id="47" max="4"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27" zoomScale="70" zoomScaleNormal="100" zoomScaleSheetLayoutView="70" workbookViewId="0">
      <selection activeCell="B134" sqref="B134"/>
    </sheetView>
  </sheetViews>
  <sheetFormatPr defaultColWidth="8.7109375" defaultRowHeight="15"/>
  <cols>
    <col min="1" max="1" width="7.140625" style="29" customWidth="1"/>
    <col min="2" max="2" width="84" style="29" customWidth="1"/>
    <col min="3" max="3" width="10.5703125" style="29" customWidth="1"/>
    <col min="4" max="4" width="15.140625" style="29" customWidth="1"/>
    <col min="5" max="5" width="28.7109375" style="29" customWidth="1"/>
    <col min="6" max="6" width="28" style="29" bestFit="1" customWidth="1"/>
    <col min="7" max="7" width="8.7109375" style="139"/>
    <col min="8" max="16384" width="8.7109375" style="99"/>
  </cols>
  <sheetData>
    <row r="1" spans="1:6" ht="65.25" customHeight="1">
      <c r="A1" s="195" t="s">
        <v>695</v>
      </c>
      <c r="B1" s="195"/>
      <c r="C1" s="195"/>
      <c r="D1" s="195"/>
      <c r="E1" s="195"/>
      <c r="F1" s="195"/>
    </row>
    <row r="2" spans="1:6" ht="64.5" customHeight="1">
      <c r="A2" s="196" t="s">
        <v>696</v>
      </c>
      <c r="B2" s="196"/>
      <c r="C2" s="196"/>
      <c r="D2" s="196"/>
      <c r="E2" s="196"/>
      <c r="F2" s="196"/>
    </row>
    <row r="3" spans="1:6" ht="31.15" customHeight="1">
      <c r="A3" s="197" t="s">
        <v>234</v>
      </c>
      <c r="B3" s="197"/>
      <c r="C3" s="197"/>
      <c r="D3" s="197"/>
      <c r="E3" s="197"/>
      <c r="F3" s="197"/>
    </row>
    <row r="4" spans="1:6" ht="6" customHeight="1"/>
    <row r="5" spans="1:6" ht="16.899999999999999" customHeight="1">
      <c r="A5" s="198" t="str">
        <f>TONGQUAN!C1</f>
        <v>Tại ngày 31 tháng 01 năm 2025
/ As at 31 Jan 2025</v>
      </c>
      <c r="B5" s="198"/>
      <c r="C5" s="198"/>
      <c r="D5" s="198"/>
      <c r="E5" s="198"/>
      <c r="F5" s="198"/>
    </row>
    <row r="6" spans="1:6" ht="16.899999999999999" customHeight="1"/>
    <row r="7" spans="1:6" ht="16.899999999999999" customHeight="1">
      <c r="A7" s="58" t="s">
        <v>2</v>
      </c>
      <c r="C7" s="189" t="str">
        <f>TONGQUAN!D5</f>
        <v>Công ty TNHH quản lý quỹ đầu tư chứng khoán Vietcombank</v>
      </c>
      <c r="D7" s="189"/>
      <c r="E7" s="189"/>
      <c r="F7" s="189"/>
    </row>
    <row r="8" spans="1:6" ht="16.899999999999999" customHeight="1">
      <c r="A8" s="29" t="s">
        <v>15</v>
      </c>
      <c r="C8" s="200" t="str">
        <f>TONGQUAN!D6</f>
        <v>Vietcombank Fund Management Company Limited</v>
      </c>
      <c r="D8" s="200"/>
      <c r="E8" s="200"/>
      <c r="F8" s="200"/>
    </row>
    <row r="9" spans="1:6" ht="16.899999999999999" customHeight="1">
      <c r="A9" s="58" t="s">
        <v>3</v>
      </c>
      <c r="C9" s="189" t="str">
        <f>TONGQUAN!D7</f>
        <v>Ngân hàng TNHH Một thành viên Standard Chartered (Việt Nam)</v>
      </c>
      <c r="D9" s="189"/>
      <c r="E9" s="189"/>
      <c r="F9" s="189"/>
    </row>
    <row r="10" spans="1:6" ht="16.899999999999999" customHeight="1">
      <c r="A10" s="29" t="s">
        <v>4</v>
      </c>
      <c r="C10" s="200" t="str">
        <f>TONGQUAN!D8</f>
        <v>Standard Chartered Bank (Vietnam) Limited</v>
      </c>
      <c r="D10" s="200"/>
      <c r="E10" s="200"/>
      <c r="F10" s="200"/>
    </row>
    <row r="11" spans="1:6" ht="16.899999999999999" customHeight="1">
      <c r="A11" s="58" t="s">
        <v>5</v>
      </c>
      <c r="C11" s="189" t="str">
        <f>TONGQUAN!D9</f>
        <v>Quỹ Đầu tư Cổ Phiếu Hàng Đầu VCBF</v>
      </c>
      <c r="D11" s="189"/>
      <c r="E11" s="189"/>
      <c r="F11" s="189"/>
    </row>
    <row r="12" spans="1:6" ht="16.899999999999999" customHeight="1">
      <c r="A12" s="29" t="s">
        <v>6</v>
      </c>
      <c r="C12" s="200" t="str">
        <f>TONGQUAN!D10</f>
        <v>VCBF Blue Chip Fund (VCBBCF)</v>
      </c>
      <c r="D12" s="200"/>
      <c r="E12" s="200"/>
      <c r="F12" s="200"/>
    </row>
    <row r="13" spans="1:6" ht="16.899999999999999" customHeight="1">
      <c r="A13" s="58" t="s">
        <v>7</v>
      </c>
      <c r="C13" s="189" t="str">
        <f>TONGQUAN!D11</f>
        <v>Ngày 04 tháng 02 năm 2025</v>
      </c>
      <c r="D13" s="189"/>
      <c r="E13" s="189"/>
      <c r="F13" s="189"/>
    </row>
    <row r="14" spans="1:6" ht="16.899999999999999" customHeight="1">
      <c r="A14" s="29" t="s">
        <v>8</v>
      </c>
      <c r="C14" s="200" t="str">
        <f>TONGQUAN!D12</f>
        <v>04 Feb 2025</v>
      </c>
      <c r="D14" s="200"/>
      <c r="E14" s="200"/>
      <c r="F14" s="200"/>
    </row>
    <row r="15" spans="1:6" ht="16.899999999999999" customHeight="1"/>
    <row r="16" spans="1:6" ht="46.9" customHeight="1">
      <c r="A16" s="92" t="s">
        <v>235</v>
      </c>
      <c r="B16" s="92" t="s">
        <v>149</v>
      </c>
      <c r="C16" s="92" t="s">
        <v>150</v>
      </c>
      <c r="D16" s="92" t="s">
        <v>151</v>
      </c>
      <c r="E16" s="92" t="str">
        <f>BCTaiSan_06027!D18</f>
        <v>Ngày 31 tháng 01 năm 2025
 As at 31 Jan 2025</v>
      </c>
      <c r="F16" s="92" t="str">
        <f>BCTaiSan_06027!E18</f>
        <v>Ngày 31 tháng 12 năm 2024
 As at 31 Dec 2024</v>
      </c>
    </row>
    <row r="17" spans="1:7" ht="41.45" customHeight="1">
      <c r="A17" s="140" t="s">
        <v>16</v>
      </c>
      <c r="B17" s="141" t="s">
        <v>381</v>
      </c>
      <c r="C17" s="142" t="s">
        <v>16</v>
      </c>
      <c r="D17" s="107"/>
      <c r="E17" s="107"/>
      <c r="F17" s="107"/>
    </row>
    <row r="18" spans="1:7" ht="40.5" customHeight="1">
      <c r="A18" s="143" t="s">
        <v>382</v>
      </c>
      <c r="B18" s="144" t="s">
        <v>383</v>
      </c>
      <c r="C18" s="145" t="s">
        <v>384</v>
      </c>
      <c r="D18" s="143"/>
      <c r="E18" s="146">
        <v>43737940100</v>
      </c>
      <c r="F18" s="146">
        <v>41717778151</v>
      </c>
    </row>
    <row r="19" spans="1:7" ht="44.45" customHeight="1">
      <c r="A19" s="143" t="s">
        <v>385</v>
      </c>
      <c r="B19" s="144" t="s">
        <v>386</v>
      </c>
      <c r="C19" s="145" t="s">
        <v>387</v>
      </c>
      <c r="D19" s="143"/>
      <c r="E19" s="146">
        <v>43737940100</v>
      </c>
      <c r="F19" s="146">
        <v>41717778151</v>
      </c>
    </row>
    <row r="20" spans="1:7" s="150" customFormat="1" ht="42.95" customHeight="1">
      <c r="A20" s="143" t="s">
        <v>388</v>
      </c>
      <c r="B20" s="147" t="s">
        <v>389</v>
      </c>
      <c r="C20" s="148" t="s">
        <v>390</v>
      </c>
      <c r="D20" s="143"/>
      <c r="E20" s="146">
        <v>1400535539</v>
      </c>
      <c r="F20" s="146">
        <v>5291395375</v>
      </c>
      <c r="G20" s="149"/>
    </row>
    <row r="21" spans="1:7" s="150" customFormat="1" ht="39.950000000000003" customHeight="1">
      <c r="A21" s="143" t="s">
        <v>388</v>
      </c>
      <c r="B21" s="147" t="s">
        <v>717</v>
      </c>
      <c r="C21" s="148" t="s">
        <v>391</v>
      </c>
      <c r="D21" s="143"/>
      <c r="E21" s="146">
        <v>81287023</v>
      </c>
      <c r="F21" s="146">
        <v>185582306</v>
      </c>
      <c r="G21" s="149"/>
    </row>
    <row r="22" spans="1:7" s="150" customFormat="1" ht="40.5" customHeight="1">
      <c r="A22" s="143" t="s">
        <v>388</v>
      </c>
      <c r="B22" s="147" t="s">
        <v>392</v>
      </c>
      <c r="C22" s="148" t="s">
        <v>393</v>
      </c>
      <c r="D22" s="143"/>
      <c r="E22" s="146">
        <v>42256117538</v>
      </c>
      <c r="F22" s="146">
        <v>36240800470</v>
      </c>
      <c r="G22" s="149"/>
    </row>
    <row r="23" spans="1:7" ht="42" customHeight="1">
      <c r="A23" s="143" t="s">
        <v>388</v>
      </c>
      <c r="B23" s="147" t="s">
        <v>21</v>
      </c>
      <c r="C23" s="148" t="s">
        <v>394</v>
      </c>
      <c r="D23" s="143"/>
      <c r="E23" s="146">
        <v>0</v>
      </c>
      <c r="F23" s="146">
        <v>0</v>
      </c>
    </row>
    <row r="24" spans="1:7" ht="40.5" customHeight="1">
      <c r="A24" s="143" t="s">
        <v>395</v>
      </c>
      <c r="B24" s="144" t="s">
        <v>718</v>
      </c>
      <c r="C24" s="145" t="s">
        <v>396</v>
      </c>
      <c r="D24" s="143"/>
      <c r="E24" s="146">
        <v>0</v>
      </c>
      <c r="F24" s="146">
        <v>0</v>
      </c>
    </row>
    <row r="25" spans="1:7" ht="40.5" customHeight="1">
      <c r="A25" s="143" t="s">
        <v>397</v>
      </c>
      <c r="B25" s="144" t="s">
        <v>398</v>
      </c>
      <c r="C25" s="145" t="s">
        <v>399</v>
      </c>
      <c r="D25" s="143"/>
      <c r="E25" s="146">
        <v>693296423900</v>
      </c>
      <c r="F25" s="146">
        <v>665519696650</v>
      </c>
    </row>
    <row r="26" spans="1:7" ht="42" customHeight="1">
      <c r="A26" s="143" t="s">
        <v>400</v>
      </c>
      <c r="B26" s="144" t="s">
        <v>401</v>
      </c>
      <c r="C26" s="145" t="s">
        <v>402</v>
      </c>
      <c r="D26" s="143"/>
      <c r="E26" s="146">
        <v>693296423900</v>
      </c>
      <c r="F26" s="146">
        <v>665519696650</v>
      </c>
    </row>
    <row r="27" spans="1:7" ht="39.6" customHeight="1">
      <c r="A27" s="143" t="s">
        <v>388</v>
      </c>
      <c r="B27" s="147" t="s">
        <v>700</v>
      </c>
      <c r="C27" s="148" t="s">
        <v>403</v>
      </c>
      <c r="D27" s="143"/>
      <c r="E27" s="146">
        <v>693296423900</v>
      </c>
      <c r="F27" s="146">
        <v>665519696650</v>
      </c>
    </row>
    <row r="28" spans="1:7" ht="38.450000000000003" customHeight="1">
      <c r="A28" s="143" t="s">
        <v>388</v>
      </c>
      <c r="B28" s="147" t="s">
        <v>701</v>
      </c>
      <c r="C28" s="148" t="s">
        <v>404</v>
      </c>
      <c r="D28" s="143"/>
      <c r="E28" s="146">
        <v>0</v>
      </c>
      <c r="F28" s="146">
        <v>0</v>
      </c>
    </row>
    <row r="29" spans="1:7" ht="38.1" customHeight="1">
      <c r="A29" s="143" t="s">
        <v>388</v>
      </c>
      <c r="B29" s="147" t="s">
        <v>405</v>
      </c>
      <c r="C29" s="148" t="s">
        <v>406</v>
      </c>
      <c r="D29" s="143"/>
      <c r="E29" s="146">
        <v>0</v>
      </c>
      <c r="F29" s="146">
        <v>0</v>
      </c>
    </row>
    <row r="30" spans="1:7" ht="38.450000000000003" customHeight="1">
      <c r="A30" s="143" t="s">
        <v>388</v>
      </c>
      <c r="B30" s="147" t="s">
        <v>407</v>
      </c>
      <c r="C30" s="148" t="s">
        <v>408</v>
      </c>
      <c r="D30" s="143"/>
      <c r="E30" s="146">
        <v>0</v>
      </c>
      <c r="F30" s="146">
        <v>0</v>
      </c>
    </row>
    <row r="31" spans="1:7" ht="49.5" customHeight="1">
      <c r="A31" s="143" t="s">
        <v>388</v>
      </c>
      <c r="B31" s="147" t="s">
        <v>706</v>
      </c>
      <c r="C31" s="148" t="s">
        <v>409</v>
      </c>
      <c r="D31" s="143"/>
      <c r="E31" s="146">
        <v>0</v>
      </c>
      <c r="F31" s="146">
        <v>0</v>
      </c>
    </row>
    <row r="32" spans="1:7" ht="42.95" customHeight="1">
      <c r="A32" s="143" t="s">
        <v>388</v>
      </c>
      <c r="B32" s="147" t="s">
        <v>368</v>
      </c>
      <c r="C32" s="148" t="s">
        <v>410</v>
      </c>
      <c r="D32" s="143"/>
      <c r="E32" s="146">
        <v>0</v>
      </c>
      <c r="F32" s="146">
        <v>0</v>
      </c>
    </row>
    <row r="33" spans="1:6" ht="42" customHeight="1">
      <c r="A33" s="143" t="s">
        <v>388</v>
      </c>
      <c r="B33" s="147" t="s">
        <v>369</v>
      </c>
      <c r="C33" s="148" t="s">
        <v>411</v>
      </c>
      <c r="D33" s="143"/>
      <c r="E33" s="146">
        <v>0</v>
      </c>
      <c r="F33" s="146">
        <v>0</v>
      </c>
    </row>
    <row r="34" spans="1:6" ht="45.6" customHeight="1">
      <c r="A34" s="143" t="s">
        <v>388</v>
      </c>
      <c r="B34" s="147" t="s">
        <v>370</v>
      </c>
      <c r="C34" s="148" t="s">
        <v>412</v>
      </c>
      <c r="D34" s="143"/>
      <c r="E34" s="146">
        <v>0</v>
      </c>
      <c r="F34" s="146">
        <v>0</v>
      </c>
    </row>
    <row r="35" spans="1:6" ht="39.950000000000003" customHeight="1">
      <c r="A35" s="143" t="s">
        <v>388</v>
      </c>
      <c r="B35" s="147" t="s">
        <v>413</v>
      </c>
      <c r="C35" s="148" t="s">
        <v>414</v>
      </c>
      <c r="D35" s="143"/>
      <c r="E35" s="146">
        <v>0</v>
      </c>
      <c r="F35" s="146">
        <v>0</v>
      </c>
    </row>
    <row r="36" spans="1:6" ht="39.950000000000003" customHeight="1">
      <c r="A36" s="143" t="s">
        <v>388</v>
      </c>
      <c r="B36" s="147" t="s">
        <v>371</v>
      </c>
      <c r="C36" s="148" t="s">
        <v>415</v>
      </c>
      <c r="D36" s="143"/>
      <c r="E36" s="146">
        <v>0</v>
      </c>
      <c r="F36" s="146">
        <v>0</v>
      </c>
    </row>
    <row r="37" spans="1:6" ht="39.950000000000003" customHeight="1">
      <c r="A37" s="143" t="s">
        <v>416</v>
      </c>
      <c r="B37" s="144" t="s">
        <v>417</v>
      </c>
      <c r="C37" s="145" t="s">
        <v>418</v>
      </c>
      <c r="D37" s="143"/>
      <c r="E37" s="146">
        <v>0</v>
      </c>
      <c r="F37" s="146">
        <v>0</v>
      </c>
    </row>
    <row r="38" spans="1:6" ht="42" customHeight="1">
      <c r="A38" s="143" t="s">
        <v>419</v>
      </c>
      <c r="B38" s="144" t="s">
        <v>420</v>
      </c>
      <c r="C38" s="145" t="s">
        <v>421</v>
      </c>
      <c r="D38" s="143"/>
      <c r="E38" s="146">
        <v>183298000</v>
      </c>
      <c r="F38" s="146">
        <v>755698000</v>
      </c>
    </row>
    <row r="39" spans="1:6" ht="45" customHeight="1">
      <c r="A39" s="143" t="s">
        <v>422</v>
      </c>
      <c r="B39" s="144" t="s">
        <v>423</v>
      </c>
      <c r="C39" s="145" t="s">
        <v>424</v>
      </c>
      <c r="D39" s="143"/>
      <c r="E39" s="146">
        <v>0</v>
      </c>
      <c r="F39" s="146">
        <v>0</v>
      </c>
    </row>
    <row r="40" spans="1:6" ht="39.6" customHeight="1">
      <c r="A40" s="143" t="s">
        <v>388</v>
      </c>
      <c r="B40" s="147" t="s">
        <v>425</v>
      </c>
      <c r="C40" s="148" t="s">
        <v>426</v>
      </c>
      <c r="D40" s="143"/>
      <c r="E40" s="146">
        <v>0</v>
      </c>
      <c r="F40" s="146">
        <v>0</v>
      </c>
    </row>
    <row r="41" spans="1:6" ht="50.1" customHeight="1">
      <c r="A41" s="143" t="s">
        <v>427</v>
      </c>
      <c r="B41" s="144" t="s">
        <v>428</v>
      </c>
      <c r="C41" s="145" t="s">
        <v>429</v>
      </c>
      <c r="D41" s="143"/>
      <c r="E41" s="146">
        <v>183298000</v>
      </c>
      <c r="F41" s="146">
        <v>755698000</v>
      </c>
    </row>
    <row r="42" spans="1:6" ht="42.95" customHeight="1">
      <c r="A42" s="143" t="s">
        <v>430</v>
      </c>
      <c r="B42" s="144" t="s">
        <v>431</v>
      </c>
      <c r="C42" s="145" t="s">
        <v>432</v>
      </c>
      <c r="D42" s="143"/>
      <c r="E42" s="146">
        <v>0</v>
      </c>
      <c r="F42" s="146">
        <v>0</v>
      </c>
    </row>
    <row r="43" spans="1:6" ht="46.5" customHeight="1">
      <c r="A43" s="143" t="s">
        <v>388</v>
      </c>
      <c r="B43" s="147" t="s">
        <v>372</v>
      </c>
      <c r="C43" s="148" t="s">
        <v>433</v>
      </c>
      <c r="D43" s="143"/>
      <c r="E43" s="146">
        <v>0</v>
      </c>
      <c r="F43" s="146">
        <v>0</v>
      </c>
    </row>
    <row r="44" spans="1:6" ht="53.1" customHeight="1">
      <c r="A44" s="143" t="s">
        <v>388</v>
      </c>
      <c r="B44" s="147" t="s">
        <v>373</v>
      </c>
      <c r="C44" s="148" t="s">
        <v>434</v>
      </c>
      <c r="D44" s="143"/>
      <c r="E44" s="146">
        <v>0</v>
      </c>
      <c r="F44" s="146">
        <v>0</v>
      </c>
    </row>
    <row r="45" spans="1:6" ht="40.5" customHeight="1">
      <c r="A45" s="143" t="s">
        <v>388</v>
      </c>
      <c r="B45" s="147" t="s">
        <v>719</v>
      </c>
      <c r="C45" s="148" t="s">
        <v>435</v>
      </c>
      <c r="D45" s="143"/>
      <c r="E45" s="146">
        <v>0</v>
      </c>
      <c r="F45" s="146">
        <v>0</v>
      </c>
    </row>
    <row r="46" spans="1:6" ht="42.95" customHeight="1">
      <c r="A46" s="143" t="s">
        <v>388</v>
      </c>
      <c r="B46" s="147" t="s">
        <v>436</v>
      </c>
      <c r="C46" s="148" t="s">
        <v>437</v>
      </c>
      <c r="D46" s="143"/>
      <c r="E46" s="146">
        <v>0</v>
      </c>
      <c r="F46" s="146">
        <v>0</v>
      </c>
    </row>
    <row r="47" spans="1:6" ht="38.1" customHeight="1">
      <c r="A47" s="143" t="s">
        <v>388</v>
      </c>
      <c r="B47" s="147" t="s">
        <v>720</v>
      </c>
      <c r="C47" s="148" t="s">
        <v>438</v>
      </c>
      <c r="D47" s="143"/>
      <c r="E47" s="146">
        <v>0</v>
      </c>
      <c r="F47" s="146">
        <v>0</v>
      </c>
    </row>
    <row r="48" spans="1:6" ht="45">
      <c r="A48" s="143" t="s">
        <v>388</v>
      </c>
      <c r="B48" s="144" t="s">
        <v>439</v>
      </c>
      <c r="C48" s="145" t="s">
        <v>440</v>
      </c>
      <c r="D48" s="143"/>
      <c r="E48" s="146">
        <v>0</v>
      </c>
      <c r="F48" s="146">
        <v>0</v>
      </c>
    </row>
    <row r="49" spans="1:7" ht="45.6" customHeight="1">
      <c r="A49" s="143" t="s">
        <v>441</v>
      </c>
      <c r="B49" s="144" t="s">
        <v>442</v>
      </c>
      <c r="C49" s="145" t="s">
        <v>443</v>
      </c>
      <c r="D49" s="143"/>
      <c r="E49" s="146">
        <v>183298000</v>
      </c>
      <c r="F49" s="146">
        <v>755698000</v>
      </c>
    </row>
    <row r="50" spans="1:7" ht="38.450000000000003" customHeight="1">
      <c r="A50" s="143" t="s">
        <v>388</v>
      </c>
      <c r="B50" s="147" t="s">
        <v>444</v>
      </c>
      <c r="C50" s="148" t="s">
        <v>445</v>
      </c>
      <c r="D50" s="143"/>
      <c r="E50" s="146">
        <v>183298000</v>
      </c>
      <c r="F50" s="146">
        <v>755698000</v>
      </c>
    </row>
    <row r="51" spans="1:7" ht="48" customHeight="1">
      <c r="A51" s="143" t="s">
        <v>388</v>
      </c>
      <c r="B51" s="147" t="s">
        <v>446</v>
      </c>
      <c r="C51" s="148" t="s">
        <v>447</v>
      </c>
      <c r="D51" s="143"/>
      <c r="E51" s="146">
        <v>0</v>
      </c>
      <c r="F51" s="146">
        <v>0</v>
      </c>
    </row>
    <row r="52" spans="1:7" ht="43.5" customHeight="1">
      <c r="A52" s="143" t="s">
        <v>388</v>
      </c>
      <c r="B52" s="147" t="s">
        <v>721</v>
      </c>
      <c r="C52" s="148" t="s">
        <v>448</v>
      </c>
      <c r="D52" s="143"/>
      <c r="E52" s="146">
        <v>0</v>
      </c>
      <c r="F52" s="146">
        <v>0</v>
      </c>
    </row>
    <row r="53" spans="1:7" ht="51.95" customHeight="1">
      <c r="A53" s="143" t="s">
        <v>388</v>
      </c>
      <c r="B53" s="147" t="s">
        <v>449</v>
      </c>
      <c r="C53" s="148" t="s">
        <v>450</v>
      </c>
      <c r="D53" s="143"/>
      <c r="E53" s="146">
        <v>0</v>
      </c>
      <c r="F53" s="146">
        <v>0</v>
      </c>
    </row>
    <row r="54" spans="1:7" ht="36.950000000000003" customHeight="1">
      <c r="A54" s="143" t="s">
        <v>388</v>
      </c>
      <c r="B54" s="147" t="s">
        <v>722</v>
      </c>
      <c r="C54" s="148" t="s">
        <v>451</v>
      </c>
      <c r="D54" s="143"/>
      <c r="E54" s="146">
        <v>0</v>
      </c>
      <c r="F54" s="146">
        <v>0</v>
      </c>
    </row>
    <row r="55" spans="1:7" ht="38.450000000000003" customHeight="1">
      <c r="A55" s="143" t="s">
        <v>388</v>
      </c>
      <c r="B55" s="147" t="s">
        <v>452</v>
      </c>
      <c r="C55" s="148" t="s">
        <v>453</v>
      </c>
      <c r="D55" s="143"/>
      <c r="E55" s="146">
        <v>0</v>
      </c>
      <c r="F55" s="146">
        <v>0</v>
      </c>
    </row>
    <row r="56" spans="1:7" ht="42" customHeight="1">
      <c r="A56" s="143" t="s">
        <v>454</v>
      </c>
      <c r="B56" s="144" t="s">
        <v>455</v>
      </c>
      <c r="C56" s="145" t="s">
        <v>456</v>
      </c>
      <c r="D56" s="143"/>
      <c r="E56" s="146">
        <v>0</v>
      </c>
      <c r="F56" s="146">
        <v>0</v>
      </c>
    </row>
    <row r="57" spans="1:7" s="150" customFormat="1" ht="50.45" customHeight="1">
      <c r="A57" s="143" t="s">
        <v>388</v>
      </c>
      <c r="B57" s="147" t="s">
        <v>457</v>
      </c>
      <c r="C57" s="148" t="s">
        <v>458</v>
      </c>
      <c r="D57" s="143"/>
      <c r="E57" s="146">
        <v>0</v>
      </c>
      <c r="F57" s="146">
        <v>0</v>
      </c>
      <c r="G57" s="149"/>
    </row>
    <row r="58" spans="1:7" ht="42.95" customHeight="1">
      <c r="A58" s="143" t="s">
        <v>388</v>
      </c>
      <c r="B58" s="147" t="s">
        <v>459</v>
      </c>
      <c r="C58" s="148" t="s">
        <v>460</v>
      </c>
      <c r="D58" s="143"/>
      <c r="E58" s="146">
        <v>0</v>
      </c>
      <c r="F58" s="146">
        <v>0</v>
      </c>
    </row>
    <row r="59" spans="1:7" ht="45" customHeight="1">
      <c r="A59" s="143" t="s">
        <v>388</v>
      </c>
      <c r="B59" s="147" t="s">
        <v>461</v>
      </c>
      <c r="C59" s="148" t="s">
        <v>462</v>
      </c>
      <c r="D59" s="143"/>
      <c r="E59" s="146">
        <v>0</v>
      </c>
      <c r="F59" s="146">
        <v>0</v>
      </c>
    </row>
    <row r="60" spans="1:7" ht="45" customHeight="1">
      <c r="A60" s="143" t="s">
        <v>463</v>
      </c>
      <c r="B60" s="144" t="s">
        <v>464</v>
      </c>
      <c r="C60" s="145" t="s">
        <v>465</v>
      </c>
      <c r="D60" s="143"/>
      <c r="E60" s="146">
        <v>0</v>
      </c>
      <c r="F60" s="146">
        <v>0</v>
      </c>
    </row>
    <row r="61" spans="1:7" ht="40.5" customHeight="1">
      <c r="A61" s="140" t="s">
        <v>388</v>
      </c>
      <c r="B61" s="141" t="s">
        <v>374</v>
      </c>
      <c r="C61" s="142" t="s">
        <v>466</v>
      </c>
      <c r="D61" s="107"/>
      <c r="E61" s="107">
        <v>737217662000</v>
      </c>
      <c r="F61" s="107">
        <v>707993172801</v>
      </c>
    </row>
    <row r="62" spans="1:7" ht="46.5" customHeight="1">
      <c r="A62" s="140" t="s">
        <v>22</v>
      </c>
      <c r="B62" s="141" t="s">
        <v>467</v>
      </c>
      <c r="C62" s="142" t="s">
        <v>22</v>
      </c>
      <c r="D62" s="107"/>
      <c r="E62" s="107"/>
      <c r="F62" s="107"/>
    </row>
    <row r="63" spans="1:7" ht="40.5" customHeight="1">
      <c r="A63" s="143" t="s">
        <v>382</v>
      </c>
      <c r="B63" s="144" t="s">
        <v>468</v>
      </c>
      <c r="C63" s="145" t="s">
        <v>469</v>
      </c>
      <c r="D63" s="143"/>
      <c r="E63" s="146">
        <v>0</v>
      </c>
      <c r="F63" s="146">
        <v>0</v>
      </c>
    </row>
    <row r="64" spans="1:7" ht="46.5" customHeight="1">
      <c r="A64" s="143" t="s">
        <v>388</v>
      </c>
      <c r="B64" s="147" t="s">
        <v>470</v>
      </c>
      <c r="C64" s="148" t="s">
        <v>471</v>
      </c>
      <c r="D64" s="143"/>
      <c r="E64" s="146">
        <v>0</v>
      </c>
      <c r="F64" s="146">
        <v>0</v>
      </c>
    </row>
    <row r="65" spans="1:6" ht="50.1" customHeight="1">
      <c r="A65" s="143" t="s">
        <v>388</v>
      </c>
      <c r="B65" s="147" t="s">
        <v>472</v>
      </c>
      <c r="C65" s="148" t="s">
        <v>473</v>
      </c>
      <c r="D65" s="143"/>
      <c r="E65" s="146">
        <v>0</v>
      </c>
      <c r="F65" s="146">
        <v>0</v>
      </c>
    </row>
    <row r="66" spans="1:6" ht="39.950000000000003" customHeight="1">
      <c r="A66" s="143" t="s">
        <v>397</v>
      </c>
      <c r="B66" s="144" t="s">
        <v>474</v>
      </c>
      <c r="C66" s="145" t="s">
        <v>475</v>
      </c>
      <c r="D66" s="143"/>
      <c r="E66" s="146">
        <v>1285425250</v>
      </c>
      <c r="F66" s="146">
        <v>0</v>
      </c>
    </row>
    <row r="67" spans="1:6" ht="81.95" customHeight="1">
      <c r="A67" s="143" t="s">
        <v>419</v>
      </c>
      <c r="B67" s="144" t="s">
        <v>476</v>
      </c>
      <c r="C67" s="145" t="s">
        <v>477</v>
      </c>
      <c r="D67" s="143"/>
      <c r="E67" s="146">
        <v>40199942</v>
      </c>
      <c r="F67" s="146">
        <v>426400257</v>
      </c>
    </row>
    <row r="68" spans="1:6" ht="45.6" customHeight="1">
      <c r="A68" s="143" t="s">
        <v>388</v>
      </c>
      <c r="B68" s="147" t="s">
        <v>478</v>
      </c>
      <c r="C68" s="148" t="s">
        <v>479</v>
      </c>
      <c r="D68" s="143"/>
      <c r="E68" s="146">
        <v>0</v>
      </c>
      <c r="F68" s="146">
        <v>0</v>
      </c>
    </row>
    <row r="69" spans="1:6" ht="45" customHeight="1">
      <c r="A69" s="143" t="s">
        <v>388</v>
      </c>
      <c r="B69" s="147" t="s">
        <v>480</v>
      </c>
      <c r="C69" s="148" t="s">
        <v>481</v>
      </c>
      <c r="D69" s="143"/>
      <c r="E69" s="146">
        <v>40199942</v>
      </c>
      <c r="F69" s="146">
        <v>426400257</v>
      </c>
    </row>
    <row r="70" spans="1:6" ht="46.5" customHeight="1">
      <c r="A70" s="143" t="s">
        <v>482</v>
      </c>
      <c r="B70" s="144" t="s">
        <v>483</v>
      </c>
      <c r="C70" s="145" t="s">
        <v>484</v>
      </c>
      <c r="D70" s="143"/>
      <c r="E70" s="146">
        <v>4474178</v>
      </c>
      <c r="F70" s="146">
        <v>34911445</v>
      </c>
    </row>
    <row r="71" spans="1:6" ht="45.6" customHeight="1">
      <c r="A71" s="143" t="s">
        <v>485</v>
      </c>
      <c r="B71" s="144" t="s">
        <v>486</v>
      </c>
      <c r="C71" s="145" t="s">
        <v>487</v>
      </c>
      <c r="D71" s="143"/>
      <c r="E71" s="146">
        <v>0</v>
      </c>
      <c r="F71" s="146">
        <v>0</v>
      </c>
    </row>
    <row r="72" spans="1:6" ht="43.5" customHeight="1">
      <c r="A72" s="143" t="s">
        <v>488</v>
      </c>
      <c r="B72" s="144" t="s">
        <v>489</v>
      </c>
      <c r="C72" s="145" t="s">
        <v>490</v>
      </c>
      <c r="D72" s="143"/>
      <c r="E72" s="146">
        <v>21658192</v>
      </c>
      <c r="F72" s="146">
        <v>27000000</v>
      </c>
    </row>
    <row r="73" spans="1:6" ht="45.6" customHeight="1">
      <c r="A73" s="143" t="s">
        <v>388</v>
      </c>
      <c r="B73" s="147" t="s">
        <v>377</v>
      </c>
      <c r="C73" s="148" t="s">
        <v>491</v>
      </c>
      <c r="D73" s="143"/>
      <c r="E73" s="146">
        <v>0</v>
      </c>
      <c r="F73" s="146">
        <v>0</v>
      </c>
    </row>
    <row r="74" spans="1:6" ht="38.450000000000003" customHeight="1">
      <c r="A74" s="143" t="s">
        <v>388</v>
      </c>
      <c r="B74" s="147" t="s">
        <v>492</v>
      </c>
      <c r="C74" s="148" t="s">
        <v>493</v>
      </c>
      <c r="D74" s="143"/>
      <c r="E74" s="146">
        <v>0</v>
      </c>
      <c r="F74" s="146">
        <v>0</v>
      </c>
    </row>
    <row r="75" spans="1:6" ht="44.45" customHeight="1">
      <c r="A75" s="143" t="s">
        <v>388</v>
      </c>
      <c r="B75" s="147" t="s">
        <v>494</v>
      </c>
      <c r="C75" s="148" t="s">
        <v>495</v>
      </c>
      <c r="D75" s="143"/>
      <c r="E75" s="146">
        <v>0</v>
      </c>
      <c r="F75" s="146">
        <v>0</v>
      </c>
    </row>
    <row r="76" spans="1:6" ht="43.5" customHeight="1">
      <c r="A76" s="143" t="s">
        <v>388</v>
      </c>
      <c r="B76" s="147" t="s">
        <v>496</v>
      </c>
      <c r="C76" s="148" t="s">
        <v>497</v>
      </c>
      <c r="D76" s="143"/>
      <c r="E76" s="146">
        <v>12658192</v>
      </c>
      <c r="F76" s="146">
        <v>0</v>
      </c>
    </row>
    <row r="77" spans="1:6" ht="43.5" customHeight="1">
      <c r="A77" s="143" t="s">
        <v>388</v>
      </c>
      <c r="B77" s="147" t="s">
        <v>498</v>
      </c>
      <c r="C77" s="148" t="s">
        <v>499</v>
      </c>
      <c r="D77" s="143"/>
      <c r="E77" s="146">
        <v>0</v>
      </c>
      <c r="F77" s="146">
        <v>0</v>
      </c>
    </row>
    <row r="78" spans="1:6" ht="42.95" customHeight="1">
      <c r="A78" s="143" t="s">
        <v>388</v>
      </c>
      <c r="B78" s="147" t="s">
        <v>500</v>
      </c>
      <c r="C78" s="148" t="s">
        <v>501</v>
      </c>
      <c r="D78" s="143"/>
      <c r="E78" s="146">
        <v>0</v>
      </c>
      <c r="F78" s="146">
        <v>0</v>
      </c>
    </row>
    <row r="79" spans="1:6" ht="44.45" customHeight="1">
      <c r="A79" s="143" t="s">
        <v>388</v>
      </c>
      <c r="B79" s="147" t="s">
        <v>502</v>
      </c>
      <c r="C79" s="148" t="s">
        <v>503</v>
      </c>
      <c r="D79" s="143"/>
      <c r="E79" s="146">
        <v>9000000</v>
      </c>
      <c r="F79" s="146">
        <v>27000000</v>
      </c>
    </row>
    <row r="80" spans="1:6" ht="42.6" customHeight="1">
      <c r="A80" s="143" t="s">
        <v>388</v>
      </c>
      <c r="B80" s="147" t="s">
        <v>504</v>
      </c>
      <c r="C80" s="148" t="s">
        <v>505</v>
      </c>
      <c r="D80" s="143"/>
      <c r="E80" s="146">
        <v>0</v>
      </c>
      <c r="F80" s="146">
        <v>0</v>
      </c>
    </row>
    <row r="81" spans="1:6" ht="42.95" customHeight="1">
      <c r="A81" s="143" t="s">
        <v>388</v>
      </c>
      <c r="B81" s="147" t="s">
        <v>506</v>
      </c>
      <c r="C81" s="148" t="s">
        <v>507</v>
      </c>
      <c r="D81" s="143"/>
      <c r="E81" s="146">
        <v>0</v>
      </c>
      <c r="F81" s="146">
        <v>0</v>
      </c>
    </row>
    <row r="82" spans="1:6" ht="42.6" customHeight="1">
      <c r="A82" s="143" t="s">
        <v>508</v>
      </c>
      <c r="B82" s="144" t="s">
        <v>509</v>
      </c>
      <c r="C82" s="145" t="s">
        <v>510</v>
      </c>
      <c r="D82" s="143"/>
      <c r="E82" s="146">
        <v>1400535539</v>
      </c>
      <c r="F82" s="146">
        <v>2552912124</v>
      </c>
    </row>
    <row r="83" spans="1:6" ht="39.6" customHeight="1">
      <c r="A83" s="143" t="s">
        <v>388</v>
      </c>
      <c r="B83" s="147" t="s">
        <v>375</v>
      </c>
      <c r="C83" s="148" t="s">
        <v>511</v>
      </c>
      <c r="D83" s="143"/>
      <c r="E83" s="146">
        <v>1400535539</v>
      </c>
      <c r="F83" s="146">
        <v>2552912124</v>
      </c>
    </row>
    <row r="84" spans="1:6" ht="45.95" customHeight="1">
      <c r="A84" s="143" t="s">
        <v>388</v>
      </c>
      <c r="B84" s="147" t="s">
        <v>376</v>
      </c>
      <c r="C84" s="148" t="s">
        <v>512</v>
      </c>
      <c r="D84" s="143"/>
      <c r="E84" s="146">
        <v>0</v>
      </c>
      <c r="F84" s="146">
        <v>0</v>
      </c>
    </row>
    <row r="85" spans="1:6" ht="42.6" customHeight="1">
      <c r="A85" s="143" t="s">
        <v>513</v>
      </c>
      <c r="B85" s="144" t="s">
        <v>514</v>
      </c>
      <c r="C85" s="145" t="s">
        <v>515</v>
      </c>
      <c r="D85" s="143"/>
      <c r="E85" s="146">
        <v>81287023</v>
      </c>
      <c r="F85" s="146">
        <v>1331289088</v>
      </c>
    </row>
    <row r="86" spans="1:6" ht="42.6" customHeight="1">
      <c r="A86" s="143" t="s">
        <v>516</v>
      </c>
      <c r="B86" s="144" t="s">
        <v>517</v>
      </c>
      <c r="C86" s="145" t="s">
        <v>518</v>
      </c>
      <c r="D86" s="143"/>
      <c r="E86" s="146">
        <v>1248017873</v>
      </c>
      <c r="F86" s="146">
        <v>1189071256</v>
      </c>
    </row>
    <row r="87" spans="1:6" ht="48.95" customHeight="1">
      <c r="A87" s="143" t="s">
        <v>388</v>
      </c>
      <c r="B87" s="147" t="s">
        <v>519</v>
      </c>
      <c r="C87" s="148" t="s">
        <v>520</v>
      </c>
      <c r="D87" s="143"/>
      <c r="E87" s="146">
        <v>1146979386</v>
      </c>
      <c r="F87" s="146">
        <v>1091763370</v>
      </c>
    </row>
    <row r="88" spans="1:6" ht="39.950000000000003" customHeight="1">
      <c r="A88" s="143" t="s">
        <v>388</v>
      </c>
      <c r="B88" s="147" t="s">
        <v>521</v>
      </c>
      <c r="C88" s="148" t="s">
        <v>522</v>
      </c>
      <c r="D88" s="143"/>
      <c r="E88" s="146">
        <v>26030200</v>
      </c>
      <c r="F88" s="146">
        <v>23228603</v>
      </c>
    </row>
    <row r="89" spans="1:6" ht="45.95" customHeight="1">
      <c r="A89" s="143" t="s">
        <v>388</v>
      </c>
      <c r="B89" s="147" t="s">
        <v>23</v>
      </c>
      <c r="C89" s="148" t="s">
        <v>523</v>
      </c>
      <c r="D89" s="143"/>
      <c r="E89" s="146">
        <v>18110200</v>
      </c>
      <c r="F89" s="146">
        <v>17508603</v>
      </c>
    </row>
    <row r="90" spans="1:6" ht="41.1" customHeight="1">
      <c r="A90" s="143" t="s">
        <v>388</v>
      </c>
      <c r="B90" s="147" t="s">
        <v>35</v>
      </c>
      <c r="C90" s="148" t="s">
        <v>524</v>
      </c>
      <c r="D90" s="143"/>
      <c r="E90" s="146">
        <v>7920000</v>
      </c>
      <c r="F90" s="146">
        <v>5720000</v>
      </c>
    </row>
    <row r="91" spans="1:6" ht="72" customHeight="1">
      <c r="A91" s="143" t="s">
        <v>388</v>
      </c>
      <c r="B91" s="147" t="s">
        <v>709</v>
      </c>
      <c r="C91" s="148" t="s">
        <v>525</v>
      </c>
      <c r="D91" s="143"/>
      <c r="E91" s="146">
        <v>0</v>
      </c>
      <c r="F91" s="146">
        <v>0</v>
      </c>
    </row>
    <row r="92" spans="1:6" ht="47.45" customHeight="1">
      <c r="A92" s="143" t="s">
        <v>388</v>
      </c>
      <c r="B92" s="147" t="s">
        <v>526</v>
      </c>
      <c r="C92" s="148" t="s">
        <v>527</v>
      </c>
      <c r="D92" s="143"/>
      <c r="E92" s="146">
        <v>37446660</v>
      </c>
      <c r="F92" s="146">
        <v>37400000</v>
      </c>
    </row>
    <row r="93" spans="1:6" ht="41.1" customHeight="1">
      <c r="A93" s="143" t="s">
        <v>388</v>
      </c>
      <c r="B93" s="147" t="s">
        <v>528</v>
      </c>
      <c r="C93" s="148" t="s">
        <v>529</v>
      </c>
      <c r="D93" s="143"/>
      <c r="E93" s="146">
        <v>26561627</v>
      </c>
      <c r="F93" s="146">
        <v>25679283</v>
      </c>
    </row>
    <row r="94" spans="1:6" ht="41.1" customHeight="1">
      <c r="A94" s="143" t="s">
        <v>388</v>
      </c>
      <c r="B94" s="147" t="s">
        <v>530</v>
      </c>
      <c r="C94" s="148" t="s">
        <v>531</v>
      </c>
      <c r="D94" s="143"/>
      <c r="E94" s="146">
        <v>11000000</v>
      </c>
      <c r="F94" s="146">
        <v>11000000</v>
      </c>
    </row>
    <row r="95" spans="1:6" ht="35.450000000000003" customHeight="1">
      <c r="A95" s="143" t="s">
        <v>388</v>
      </c>
      <c r="B95" s="147" t="s">
        <v>532</v>
      </c>
      <c r="C95" s="148" t="s">
        <v>533</v>
      </c>
      <c r="D95" s="143"/>
      <c r="E95" s="146">
        <v>0</v>
      </c>
      <c r="F95" s="146">
        <v>0</v>
      </c>
    </row>
    <row r="96" spans="1:6" ht="39.950000000000003" customHeight="1">
      <c r="A96" s="143" t="s">
        <v>388</v>
      </c>
      <c r="B96" s="147" t="s">
        <v>534</v>
      </c>
      <c r="C96" s="148" t="s">
        <v>535</v>
      </c>
      <c r="D96" s="143"/>
      <c r="E96" s="146">
        <v>0</v>
      </c>
      <c r="F96" s="146">
        <v>0</v>
      </c>
    </row>
    <row r="97" spans="1:6" ht="42.6" customHeight="1">
      <c r="A97" s="143" t="s">
        <v>164</v>
      </c>
      <c r="B97" s="144" t="s">
        <v>536</v>
      </c>
      <c r="C97" s="145" t="s">
        <v>537</v>
      </c>
      <c r="D97" s="143"/>
      <c r="E97" s="146">
        <v>849315</v>
      </c>
      <c r="F97" s="146">
        <v>0</v>
      </c>
    </row>
    <row r="98" spans="1:6" ht="37.5" customHeight="1">
      <c r="A98" s="143" t="s">
        <v>388</v>
      </c>
      <c r="B98" s="147" t="s">
        <v>379</v>
      </c>
      <c r="C98" s="148" t="s">
        <v>538</v>
      </c>
      <c r="D98" s="143"/>
      <c r="E98" s="146">
        <v>0</v>
      </c>
      <c r="F98" s="146">
        <v>0</v>
      </c>
    </row>
    <row r="99" spans="1:6" ht="42.6" customHeight="1">
      <c r="A99" s="143" t="s">
        <v>388</v>
      </c>
      <c r="B99" s="147" t="s">
        <v>380</v>
      </c>
      <c r="C99" s="148" t="s">
        <v>539</v>
      </c>
      <c r="D99" s="143"/>
      <c r="E99" s="146">
        <v>0</v>
      </c>
      <c r="F99" s="146">
        <v>0</v>
      </c>
    </row>
    <row r="100" spans="1:6" ht="39.950000000000003" customHeight="1">
      <c r="A100" s="143" t="s">
        <v>388</v>
      </c>
      <c r="B100" s="147" t="s">
        <v>540</v>
      </c>
      <c r="C100" s="148" t="s">
        <v>541</v>
      </c>
      <c r="D100" s="143"/>
      <c r="E100" s="146">
        <v>849315</v>
      </c>
      <c r="F100" s="146">
        <v>0</v>
      </c>
    </row>
    <row r="101" spans="1:6" ht="36.950000000000003" customHeight="1">
      <c r="A101" s="143" t="s">
        <v>388</v>
      </c>
      <c r="B101" s="147" t="s">
        <v>542</v>
      </c>
      <c r="C101" s="148" t="s">
        <v>543</v>
      </c>
      <c r="D101" s="143"/>
      <c r="E101" s="146">
        <v>0</v>
      </c>
      <c r="F101" s="146">
        <v>0</v>
      </c>
    </row>
    <row r="102" spans="1:6" ht="44.1" customHeight="1">
      <c r="A102" s="143" t="s">
        <v>388</v>
      </c>
      <c r="B102" s="147" t="s">
        <v>378</v>
      </c>
      <c r="C102" s="148" t="s">
        <v>544</v>
      </c>
      <c r="D102" s="143"/>
      <c r="E102" s="146">
        <v>0</v>
      </c>
      <c r="F102" s="146">
        <v>0</v>
      </c>
    </row>
    <row r="103" spans="1:6" ht="44.1" customHeight="1">
      <c r="A103" s="140" t="s">
        <v>388</v>
      </c>
      <c r="B103" s="141" t="s">
        <v>545</v>
      </c>
      <c r="C103" s="142" t="s">
        <v>546</v>
      </c>
      <c r="D103" s="107"/>
      <c r="E103" s="107">
        <v>4082447312</v>
      </c>
      <c r="F103" s="107">
        <v>5561584170</v>
      </c>
    </row>
    <row r="104" spans="1:6" ht="60.95" customHeight="1">
      <c r="A104" s="140" t="s">
        <v>26</v>
      </c>
      <c r="B104" s="141" t="s">
        <v>547</v>
      </c>
      <c r="C104" s="142" t="s">
        <v>548</v>
      </c>
      <c r="D104" s="107"/>
      <c r="E104" s="107">
        <v>733135214688</v>
      </c>
      <c r="F104" s="107">
        <v>702431588631</v>
      </c>
    </row>
    <row r="105" spans="1:6" ht="59.1" customHeight="1">
      <c r="A105" s="143" t="s">
        <v>382</v>
      </c>
      <c r="B105" s="144" t="s">
        <v>549</v>
      </c>
      <c r="C105" s="145" t="s">
        <v>550</v>
      </c>
      <c r="D105" s="143"/>
      <c r="E105" s="146">
        <v>204909728600</v>
      </c>
      <c r="F105" s="146">
        <v>196418745300</v>
      </c>
    </row>
    <row r="106" spans="1:6" ht="54.95" customHeight="1">
      <c r="A106" s="143" t="s">
        <v>385</v>
      </c>
      <c r="B106" s="144" t="s">
        <v>551</v>
      </c>
      <c r="C106" s="145" t="s">
        <v>552</v>
      </c>
      <c r="D106" s="143"/>
      <c r="E106" s="146">
        <v>761755480800</v>
      </c>
      <c r="F106" s="146">
        <v>752253734900</v>
      </c>
    </row>
    <row r="107" spans="1:6" ht="47.45" customHeight="1">
      <c r="A107" s="143" t="s">
        <v>395</v>
      </c>
      <c r="B107" s="144" t="s">
        <v>553</v>
      </c>
      <c r="C107" s="145" t="s">
        <v>554</v>
      </c>
      <c r="D107" s="143"/>
      <c r="E107" s="146">
        <v>-556845752200</v>
      </c>
      <c r="F107" s="146">
        <v>-555834989600</v>
      </c>
    </row>
    <row r="108" spans="1:6" ht="57.95" customHeight="1">
      <c r="A108" s="143" t="s">
        <v>397</v>
      </c>
      <c r="B108" s="144" t="s">
        <v>555</v>
      </c>
      <c r="C108" s="145" t="s">
        <v>556</v>
      </c>
      <c r="D108" s="143"/>
      <c r="E108" s="146">
        <v>190146798223</v>
      </c>
      <c r="F108" s="146">
        <v>168963502745</v>
      </c>
    </row>
    <row r="109" spans="1:6" ht="52.5" customHeight="1">
      <c r="A109" s="143" t="s">
        <v>419</v>
      </c>
      <c r="B109" s="144" t="s">
        <v>557</v>
      </c>
      <c r="C109" s="145" t="s">
        <v>558</v>
      </c>
      <c r="D109" s="143"/>
      <c r="E109" s="146">
        <v>338078687865</v>
      </c>
      <c r="F109" s="146">
        <v>337049340586</v>
      </c>
    </row>
    <row r="110" spans="1:6" ht="54" customHeight="1">
      <c r="A110" s="143" t="s">
        <v>422</v>
      </c>
      <c r="B110" s="144" t="s">
        <v>559</v>
      </c>
      <c r="C110" s="145" t="s">
        <v>560</v>
      </c>
      <c r="D110" s="143"/>
      <c r="E110" s="146">
        <v>337049340586</v>
      </c>
      <c r="F110" s="146">
        <v>320057907676</v>
      </c>
    </row>
    <row r="111" spans="1:6" ht="51.95" customHeight="1">
      <c r="A111" s="143" t="s">
        <v>427</v>
      </c>
      <c r="B111" s="144" t="s">
        <v>561</v>
      </c>
      <c r="C111" s="145" t="s">
        <v>562</v>
      </c>
      <c r="D111" s="143"/>
      <c r="E111" s="146">
        <v>1029347279</v>
      </c>
      <c r="F111" s="146">
        <v>16991432910</v>
      </c>
    </row>
    <row r="112" spans="1:6" ht="69.599999999999994" customHeight="1">
      <c r="A112" s="140" t="s">
        <v>27</v>
      </c>
      <c r="B112" s="141" t="s">
        <v>563</v>
      </c>
      <c r="C112" s="142" t="s">
        <v>564</v>
      </c>
      <c r="D112" s="107"/>
      <c r="E112" s="151">
        <v>35778.44</v>
      </c>
      <c r="F112" s="151">
        <v>35761.94</v>
      </c>
    </row>
    <row r="113" spans="1:7" ht="42" customHeight="1">
      <c r="A113" s="140" t="s">
        <v>28</v>
      </c>
      <c r="B113" s="141" t="s">
        <v>565</v>
      </c>
      <c r="C113" s="142" t="s">
        <v>566</v>
      </c>
      <c r="D113" s="107"/>
      <c r="E113" s="107">
        <v>0</v>
      </c>
      <c r="F113" s="107">
        <v>0</v>
      </c>
    </row>
    <row r="114" spans="1:7" ht="45.6" customHeight="1">
      <c r="A114" s="143" t="s">
        <v>382</v>
      </c>
      <c r="B114" s="144" t="s">
        <v>567</v>
      </c>
      <c r="C114" s="145" t="s">
        <v>568</v>
      </c>
      <c r="D114" s="143"/>
      <c r="E114" s="146">
        <v>0</v>
      </c>
      <c r="F114" s="146">
        <v>0</v>
      </c>
    </row>
    <row r="115" spans="1:7" ht="58.5" customHeight="1">
      <c r="A115" s="143" t="s">
        <v>397</v>
      </c>
      <c r="B115" s="144" t="s">
        <v>569</v>
      </c>
      <c r="C115" s="145" t="s">
        <v>570</v>
      </c>
      <c r="D115" s="143"/>
      <c r="E115" s="146">
        <v>0</v>
      </c>
      <c r="F115" s="146">
        <v>0</v>
      </c>
    </row>
    <row r="116" spans="1:7" ht="42" customHeight="1">
      <c r="A116" s="140" t="s">
        <v>29</v>
      </c>
      <c r="B116" s="141" t="s">
        <v>571</v>
      </c>
      <c r="C116" s="142" t="s">
        <v>29</v>
      </c>
      <c r="D116" s="107"/>
      <c r="E116" s="107"/>
      <c r="F116" s="107"/>
    </row>
    <row r="117" spans="1:7" ht="36" customHeight="1">
      <c r="A117" s="143" t="s">
        <v>382</v>
      </c>
      <c r="B117" s="144" t="s">
        <v>572</v>
      </c>
      <c r="C117" s="145" t="s">
        <v>573</v>
      </c>
      <c r="D117" s="143"/>
      <c r="E117" s="146">
        <v>0</v>
      </c>
      <c r="F117" s="146">
        <v>0</v>
      </c>
    </row>
    <row r="118" spans="1:7" ht="42.6" customHeight="1">
      <c r="A118" s="143" t="s">
        <v>397</v>
      </c>
      <c r="B118" s="144" t="s">
        <v>574</v>
      </c>
      <c r="C118" s="145" t="s">
        <v>575</v>
      </c>
      <c r="D118" s="143"/>
      <c r="E118" s="146">
        <v>0</v>
      </c>
      <c r="F118" s="146">
        <v>0</v>
      </c>
    </row>
    <row r="119" spans="1:7" ht="55.5" customHeight="1">
      <c r="A119" s="143" t="s">
        <v>419</v>
      </c>
      <c r="B119" s="144" t="s">
        <v>576</v>
      </c>
      <c r="C119" s="145" t="s">
        <v>577</v>
      </c>
      <c r="D119" s="143"/>
      <c r="E119" s="146">
        <v>0</v>
      </c>
      <c r="F119" s="146">
        <v>0</v>
      </c>
    </row>
    <row r="120" spans="1:7" ht="61.5" customHeight="1">
      <c r="A120" s="152" t="s">
        <v>482</v>
      </c>
      <c r="B120" s="153" t="s">
        <v>578</v>
      </c>
      <c r="C120" s="145" t="s">
        <v>579</v>
      </c>
      <c r="D120" s="152"/>
      <c r="E120" s="154">
        <v>20490972.859999999</v>
      </c>
      <c r="F120" s="154">
        <v>19641874.530000001</v>
      </c>
    </row>
    <row r="121" spans="1:7" s="108" customFormat="1" ht="15.75">
      <c r="A121" s="29"/>
      <c r="B121" s="29"/>
      <c r="C121" s="29"/>
      <c r="D121" s="29"/>
      <c r="E121" s="29"/>
      <c r="F121" s="29"/>
      <c r="G121" s="155"/>
    </row>
    <row r="123" spans="1:7" ht="16.899999999999999" customHeight="1">
      <c r="A123" s="202" t="s">
        <v>232</v>
      </c>
      <c r="B123" s="202"/>
      <c r="C123" s="202" t="s">
        <v>233</v>
      </c>
      <c r="D123" s="202"/>
      <c r="E123" s="202"/>
      <c r="F123" s="202"/>
    </row>
    <row r="136" spans="1:6">
      <c r="A136" s="201" t="s">
        <v>584</v>
      </c>
      <c r="B136" s="201"/>
      <c r="E136" s="201" t="s">
        <v>585</v>
      </c>
      <c r="F136" s="201"/>
    </row>
    <row r="137" spans="1:6" ht="16.899999999999999" customHeight="1">
      <c r="A137" s="202" t="s">
        <v>1289</v>
      </c>
      <c r="B137" s="202"/>
      <c r="E137" s="202" t="s">
        <v>1279</v>
      </c>
      <c r="F137" s="202"/>
    </row>
    <row r="138" spans="1:6" ht="16.899999999999999" customHeight="1">
      <c r="A138" s="201" t="s">
        <v>1290</v>
      </c>
      <c r="B138" s="201"/>
      <c r="E138" s="201" t="s">
        <v>1281</v>
      </c>
      <c r="F138" s="201"/>
    </row>
  </sheetData>
  <mergeCells count="20">
    <mergeCell ref="C14:F14"/>
    <mergeCell ref="A1:F1"/>
    <mergeCell ref="A2:F2"/>
    <mergeCell ref="A3:F3"/>
    <mergeCell ref="A5:F5"/>
    <mergeCell ref="C7:F7"/>
    <mergeCell ref="C8:F8"/>
    <mergeCell ref="C9:F9"/>
    <mergeCell ref="C10:F10"/>
    <mergeCell ref="C11:F11"/>
    <mergeCell ref="C12:F12"/>
    <mergeCell ref="C13:F13"/>
    <mergeCell ref="A138:B138"/>
    <mergeCell ref="A123:B123"/>
    <mergeCell ref="C123:F123"/>
    <mergeCell ref="A136:B136"/>
    <mergeCell ref="A137:B137"/>
    <mergeCell ref="E136:F136"/>
    <mergeCell ref="E137:F137"/>
    <mergeCell ref="E138:F138"/>
  </mergeCells>
  <printOptions horizontalCentered="1"/>
  <pageMargins left="0.3" right="0.3" top="0.75" bottom="0.75" header="0.3" footer="0.3"/>
  <pageSetup paperSize="9" scale="56"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2"/>
  <sheetViews>
    <sheetView tabSelected="1" view="pageBreakPreview" topLeftCell="A7" zoomScale="85" zoomScaleNormal="85" zoomScaleSheetLayoutView="85" workbookViewId="0">
      <selection activeCell="D8" sqref="D8"/>
    </sheetView>
  </sheetViews>
  <sheetFormatPr defaultColWidth="9.140625" defaultRowHeight="15.75"/>
  <cols>
    <col min="1" max="1" width="4.85546875" style="183" customWidth="1"/>
    <col min="2" max="2" width="53.140625" style="157" customWidth="1"/>
    <col min="3" max="3" width="15.5703125" style="157" customWidth="1"/>
    <col min="4" max="4" width="11.85546875" style="157" customWidth="1"/>
    <col min="5" max="5" width="12.28515625" style="157" customWidth="1"/>
    <col min="6" max="6" width="12.5703125" style="157" customWidth="1"/>
    <col min="7" max="7" width="16.42578125" style="157" customWidth="1"/>
    <col min="8" max="9" width="19" style="157" customWidth="1"/>
    <col min="10" max="10" width="46.5703125" style="157" customWidth="1"/>
    <col min="11" max="16384" width="9.140625" style="157"/>
  </cols>
  <sheetData>
    <row r="1" spans="1:10" s="156" customFormat="1" ht="46.5" customHeight="1">
      <c r="A1" s="214" t="s">
        <v>636</v>
      </c>
      <c r="B1" s="214"/>
      <c r="C1" s="214"/>
      <c r="D1" s="214"/>
      <c r="E1" s="214"/>
      <c r="F1" s="214"/>
      <c r="G1" s="214"/>
      <c r="H1" s="214"/>
      <c r="I1" s="214"/>
      <c r="J1" s="214"/>
    </row>
    <row r="2" spans="1:10" ht="48.95" customHeight="1">
      <c r="A2" s="215" t="s">
        <v>638</v>
      </c>
      <c r="B2" s="215"/>
      <c r="C2" s="215"/>
      <c r="D2" s="215"/>
      <c r="E2" s="215"/>
      <c r="F2" s="215"/>
      <c r="G2" s="215"/>
      <c r="H2" s="215"/>
      <c r="I2" s="215"/>
      <c r="J2" s="215"/>
    </row>
    <row r="3" spans="1:10" ht="19.149999999999999" customHeight="1">
      <c r="A3" s="216" t="s">
        <v>587</v>
      </c>
      <c r="B3" s="216"/>
      <c r="C3" s="216"/>
      <c r="D3" s="216"/>
      <c r="E3" s="216"/>
      <c r="F3" s="216"/>
      <c r="G3" s="216"/>
      <c r="H3" s="216"/>
      <c r="I3" s="216"/>
      <c r="J3" s="216"/>
    </row>
    <row r="4" spans="1:10" ht="21.6" customHeight="1">
      <c r="A4" s="216"/>
      <c r="B4" s="216"/>
      <c r="C4" s="216"/>
      <c r="D4" s="216"/>
      <c r="E4" s="216"/>
      <c r="F4" s="216"/>
      <c r="G4" s="216"/>
      <c r="H4" s="216"/>
      <c r="I4" s="216"/>
      <c r="J4" s="216"/>
    </row>
    <row r="5" spans="1:10">
      <c r="A5" s="217" t="str">
        <f>TONGQUAN!C2</f>
        <v>Tháng 01 năm 2025
/ Jan 2025</v>
      </c>
      <c r="B5" s="217"/>
      <c r="C5" s="217"/>
      <c r="D5" s="217"/>
      <c r="E5" s="217"/>
      <c r="F5" s="217"/>
      <c r="G5" s="217"/>
      <c r="H5" s="217"/>
      <c r="I5" s="217"/>
      <c r="J5" s="217"/>
    </row>
    <row r="6" spans="1:10">
      <c r="A6" s="158"/>
      <c r="B6" s="158"/>
      <c r="C6" s="158"/>
      <c r="D6" s="158"/>
      <c r="E6" s="158"/>
      <c r="F6" s="159"/>
      <c r="G6" s="160"/>
      <c r="H6" s="160"/>
      <c r="I6" s="160"/>
      <c r="J6" s="160"/>
    </row>
    <row r="7" spans="1:10">
      <c r="A7" s="218" t="s">
        <v>2</v>
      </c>
      <c r="B7" s="219"/>
      <c r="C7" s="160"/>
      <c r="D7" s="160"/>
      <c r="E7" s="160"/>
      <c r="F7" s="160"/>
      <c r="G7" s="220" t="str">
        <f>TONGQUAN!D5</f>
        <v>Công ty TNHH quản lý quỹ đầu tư chứng khoán Vietcombank</v>
      </c>
      <c r="H7" s="220"/>
      <c r="I7" s="220"/>
      <c r="J7" s="220"/>
    </row>
    <row r="8" spans="1:10" ht="15" customHeight="1">
      <c r="A8" s="221" t="s">
        <v>15</v>
      </c>
      <c r="B8" s="221"/>
      <c r="C8" s="160"/>
      <c r="D8" s="160"/>
      <c r="E8" s="160"/>
      <c r="F8" s="160"/>
      <c r="G8" s="222" t="str">
        <f>TONGQUAN!D6</f>
        <v>Vietcombank Fund Management Company Limited</v>
      </c>
      <c r="H8" s="222"/>
      <c r="I8" s="222"/>
      <c r="J8" s="222"/>
    </row>
    <row r="9" spans="1:10">
      <c r="A9" s="223" t="s">
        <v>3</v>
      </c>
      <c r="B9" s="224"/>
      <c r="C9" s="160"/>
      <c r="D9" s="160"/>
      <c r="E9" s="160"/>
      <c r="F9" s="160"/>
      <c r="G9" s="225" t="str">
        <f>TONGQUAN!D7</f>
        <v>Ngân hàng TNHH Một thành viên Standard Chartered (Việt Nam)</v>
      </c>
      <c r="H9" s="225"/>
      <c r="I9" s="225"/>
      <c r="J9" s="225"/>
    </row>
    <row r="10" spans="1:10" ht="15" customHeight="1">
      <c r="A10" s="224" t="s">
        <v>4</v>
      </c>
      <c r="B10" s="224"/>
      <c r="C10" s="160"/>
      <c r="D10" s="160"/>
      <c r="E10" s="160"/>
      <c r="F10" s="160"/>
      <c r="G10" s="222" t="str">
        <f>TONGQUAN!D8</f>
        <v>Standard Chartered Bank (Vietnam) Limited</v>
      </c>
      <c r="H10" s="222"/>
      <c r="I10" s="222"/>
      <c r="J10" s="222"/>
    </row>
    <row r="11" spans="1:10" ht="15" customHeight="1">
      <c r="A11" s="223" t="s">
        <v>5</v>
      </c>
      <c r="B11" s="226"/>
      <c r="C11" s="160"/>
      <c r="D11" s="160"/>
      <c r="E11" s="160"/>
      <c r="F11" s="160"/>
      <c r="G11" s="220" t="str">
        <f>TONGQUAN!D9</f>
        <v>Quỹ Đầu tư Cổ Phiếu Hàng Đầu VCBF</v>
      </c>
      <c r="H11" s="220"/>
      <c r="I11" s="220"/>
      <c r="J11" s="220"/>
    </row>
    <row r="12" spans="1:10" ht="15" customHeight="1">
      <c r="A12" s="161" t="s">
        <v>580</v>
      </c>
      <c r="B12" s="162"/>
      <c r="C12" s="160"/>
      <c r="D12" s="160"/>
      <c r="E12" s="160"/>
      <c r="F12" s="160"/>
      <c r="G12" s="222" t="str">
        <f>TONGQUAN!D10</f>
        <v>VCBF Blue Chip Fund (VCBBCF)</v>
      </c>
      <c r="H12" s="222"/>
      <c r="I12" s="222"/>
      <c r="J12" s="222"/>
    </row>
    <row r="13" spans="1:10" ht="15" customHeight="1">
      <c r="A13" s="163" t="s">
        <v>7</v>
      </c>
      <c r="B13" s="164"/>
      <c r="C13" s="160"/>
      <c r="D13" s="160"/>
      <c r="E13" s="160"/>
      <c r="F13" s="160"/>
      <c r="G13" s="220" t="str">
        <f>TONGQUAN!D11</f>
        <v>Ngày 04 tháng 02 năm 2025</v>
      </c>
      <c r="H13" s="220"/>
      <c r="I13" s="220"/>
      <c r="J13" s="220"/>
    </row>
    <row r="14" spans="1:10">
      <c r="A14" s="165" t="s">
        <v>8</v>
      </c>
      <c r="B14" s="165"/>
      <c r="C14" s="166"/>
      <c r="D14" s="166"/>
      <c r="E14" s="166"/>
      <c r="F14" s="166"/>
      <c r="G14" s="227" t="str">
        <f>TONGQUAN!D12</f>
        <v>04 Feb 2025</v>
      </c>
      <c r="H14" s="227"/>
      <c r="I14" s="227"/>
      <c r="J14" s="227"/>
    </row>
    <row r="15" spans="1:10">
      <c r="A15" s="32" t="s">
        <v>634</v>
      </c>
      <c r="B15" s="33" t="s">
        <v>635</v>
      </c>
      <c r="C15" s="166"/>
      <c r="D15" s="166"/>
      <c r="E15" s="166"/>
      <c r="F15" s="166"/>
      <c r="G15" s="167"/>
      <c r="H15" s="167"/>
      <c r="I15" s="167"/>
      <c r="J15" s="167"/>
    </row>
    <row r="16" spans="1:10">
      <c r="A16" s="168" t="s">
        <v>27</v>
      </c>
      <c r="B16" s="169" t="s">
        <v>590</v>
      </c>
      <c r="C16" s="166"/>
      <c r="D16" s="166"/>
      <c r="E16" s="166"/>
      <c r="F16" s="166"/>
      <c r="G16" s="166"/>
      <c r="H16" s="166"/>
      <c r="I16" s="166"/>
      <c r="J16" s="166"/>
    </row>
    <row r="17" spans="1:10" s="170" customFormat="1" ht="36" customHeight="1">
      <c r="A17" s="229" t="s">
        <v>235</v>
      </c>
      <c r="B17" s="229" t="s">
        <v>625</v>
      </c>
      <c r="C17" s="229" t="s">
        <v>626</v>
      </c>
      <c r="D17" s="229" t="s">
        <v>627</v>
      </c>
      <c r="E17" s="229" t="s">
        <v>628</v>
      </c>
      <c r="F17" s="229" t="s">
        <v>629</v>
      </c>
      <c r="G17" s="229" t="s">
        <v>630</v>
      </c>
      <c r="H17" s="230"/>
      <c r="I17" s="229" t="s">
        <v>639</v>
      </c>
      <c r="J17" s="230"/>
    </row>
    <row r="18" spans="1:10" s="170" customFormat="1" ht="126" customHeight="1">
      <c r="A18" s="230"/>
      <c r="B18" s="230"/>
      <c r="C18" s="230"/>
      <c r="D18" s="230"/>
      <c r="E18" s="230"/>
      <c r="F18" s="230"/>
      <c r="G18" s="171" t="s">
        <v>631</v>
      </c>
      <c r="H18" s="171" t="s">
        <v>632</v>
      </c>
      <c r="I18" s="171" t="s">
        <v>631</v>
      </c>
      <c r="J18" s="171" t="s">
        <v>633</v>
      </c>
    </row>
    <row r="19" spans="1:10" s="170" customFormat="1" ht="45.75" customHeight="1">
      <c r="A19" s="43" t="s">
        <v>900</v>
      </c>
      <c r="B19" s="43" t="s">
        <v>901</v>
      </c>
      <c r="C19" s="43"/>
      <c r="D19" s="43"/>
      <c r="E19" s="43"/>
      <c r="F19" s="45"/>
      <c r="G19" s="43"/>
      <c r="H19" s="46"/>
      <c r="I19" s="43"/>
      <c r="J19" s="46"/>
    </row>
    <row r="20" spans="1:10">
      <c r="A20" s="43" t="s">
        <v>902</v>
      </c>
      <c r="B20" s="43" t="s">
        <v>903</v>
      </c>
      <c r="C20" s="43" t="s">
        <v>904</v>
      </c>
      <c r="D20" s="43" t="s">
        <v>905</v>
      </c>
      <c r="E20" s="43" t="s">
        <v>906</v>
      </c>
      <c r="F20" s="45" t="s">
        <v>907</v>
      </c>
      <c r="G20" s="43" t="s">
        <v>908</v>
      </c>
      <c r="H20" s="46" t="s">
        <v>909</v>
      </c>
      <c r="I20" s="43" t="s">
        <v>910</v>
      </c>
      <c r="J20" s="46" t="s">
        <v>911</v>
      </c>
    </row>
    <row r="21" spans="1:10" ht="39.950000000000003" customHeight="1">
      <c r="A21" s="39" t="s">
        <v>912</v>
      </c>
      <c r="B21" s="39" t="s">
        <v>913</v>
      </c>
      <c r="C21" s="39"/>
      <c r="D21" s="39"/>
      <c r="E21" s="39"/>
      <c r="F21" s="41">
        <v>0</v>
      </c>
      <c r="G21" s="39"/>
      <c r="H21" s="42">
        <v>0</v>
      </c>
      <c r="I21" s="39"/>
      <c r="J21" s="42">
        <v>0</v>
      </c>
    </row>
    <row r="22" spans="1:10">
      <c r="A22" s="43" t="s">
        <v>914</v>
      </c>
      <c r="B22" s="43" t="s">
        <v>915</v>
      </c>
      <c r="C22" s="43"/>
      <c r="D22" s="43"/>
      <c r="E22" s="43"/>
      <c r="F22" s="45"/>
      <c r="G22" s="43"/>
      <c r="H22" s="46"/>
      <c r="I22" s="43"/>
      <c r="J22" s="46"/>
    </row>
    <row r="23" spans="1:10">
      <c r="A23" s="43" t="s">
        <v>916</v>
      </c>
      <c r="B23" s="43" t="s">
        <v>917</v>
      </c>
      <c r="C23" s="43" t="s">
        <v>918</v>
      </c>
      <c r="D23" s="43" t="s">
        <v>919</v>
      </c>
      <c r="E23" s="43" t="s">
        <v>920</v>
      </c>
      <c r="F23" s="45" t="s">
        <v>921</v>
      </c>
      <c r="G23" s="43" t="s">
        <v>922</v>
      </c>
      <c r="H23" s="46" t="s">
        <v>923</v>
      </c>
      <c r="I23" s="43" t="s">
        <v>924</v>
      </c>
      <c r="J23" s="46" t="s">
        <v>925</v>
      </c>
    </row>
    <row r="24" spans="1:10" ht="42.6" customHeight="1">
      <c r="A24" s="39" t="s">
        <v>926</v>
      </c>
      <c r="B24" s="39" t="s">
        <v>927</v>
      </c>
      <c r="C24" s="39"/>
      <c r="D24" s="39"/>
      <c r="E24" s="39"/>
      <c r="F24" s="41">
        <v>0</v>
      </c>
      <c r="G24" s="39"/>
      <c r="H24" s="42">
        <v>0</v>
      </c>
      <c r="I24" s="39"/>
      <c r="J24" s="42">
        <v>0</v>
      </c>
    </row>
    <row r="25" spans="1:10" ht="30">
      <c r="A25" s="39" t="s">
        <v>928</v>
      </c>
      <c r="B25" s="39" t="s">
        <v>929</v>
      </c>
      <c r="C25" s="39"/>
      <c r="D25" s="39"/>
      <c r="E25" s="39"/>
      <c r="F25" s="41">
        <v>0</v>
      </c>
      <c r="G25" s="39"/>
      <c r="H25" s="42">
        <v>0</v>
      </c>
      <c r="I25" s="39"/>
      <c r="J25" s="42">
        <v>0</v>
      </c>
    </row>
    <row r="26" spans="1:10" ht="30">
      <c r="A26" s="43" t="s">
        <v>930</v>
      </c>
      <c r="B26" s="43" t="s">
        <v>931</v>
      </c>
      <c r="C26" s="43"/>
      <c r="D26" s="43"/>
      <c r="E26" s="43"/>
      <c r="F26" s="45"/>
      <c r="G26" s="43"/>
      <c r="H26" s="46"/>
      <c r="I26" s="43"/>
      <c r="J26" s="46"/>
    </row>
    <row r="27" spans="1:10">
      <c r="A27" s="43" t="s">
        <v>932</v>
      </c>
      <c r="B27" s="43" t="s">
        <v>933</v>
      </c>
      <c r="C27" s="43" t="s">
        <v>934</v>
      </c>
      <c r="D27" s="43" t="s">
        <v>935</v>
      </c>
      <c r="E27" s="43" t="s">
        <v>936</v>
      </c>
      <c r="F27" s="45" t="s">
        <v>937</v>
      </c>
      <c r="G27" s="43" t="s">
        <v>938</v>
      </c>
      <c r="H27" s="46" t="s">
        <v>939</v>
      </c>
      <c r="I27" s="43" t="s">
        <v>940</v>
      </c>
      <c r="J27" s="46" t="s">
        <v>941</v>
      </c>
    </row>
    <row r="28" spans="1:10" ht="39.950000000000003" customHeight="1">
      <c r="A28" s="39" t="s">
        <v>942</v>
      </c>
      <c r="B28" s="39" t="s">
        <v>943</v>
      </c>
      <c r="C28" s="39"/>
      <c r="D28" s="39"/>
      <c r="E28" s="39"/>
      <c r="F28" s="41">
        <v>0</v>
      </c>
      <c r="G28" s="39"/>
      <c r="H28" s="42">
        <v>0</v>
      </c>
      <c r="I28" s="39"/>
      <c r="J28" s="42">
        <v>0</v>
      </c>
    </row>
    <row r="29" spans="1:10" ht="44.45" customHeight="1">
      <c r="A29" s="43" t="s">
        <v>944</v>
      </c>
      <c r="B29" s="43" t="s">
        <v>945</v>
      </c>
      <c r="C29" s="43"/>
      <c r="D29" s="43"/>
      <c r="E29" s="43"/>
      <c r="F29" s="45"/>
      <c r="G29" s="43"/>
      <c r="H29" s="46"/>
      <c r="I29" s="43"/>
      <c r="J29" s="46"/>
    </row>
    <row r="30" spans="1:10">
      <c r="A30" s="43" t="s">
        <v>946</v>
      </c>
      <c r="B30" s="43" t="s">
        <v>947</v>
      </c>
      <c r="C30" s="43" t="s">
        <v>948</v>
      </c>
      <c r="D30" s="43" t="s">
        <v>949</v>
      </c>
      <c r="E30" s="43" t="s">
        <v>950</v>
      </c>
      <c r="F30" s="45" t="s">
        <v>951</v>
      </c>
      <c r="G30" s="43" t="s">
        <v>952</v>
      </c>
      <c r="H30" s="46" t="s">
        <v>953</v>
      </c>
      <c r="I30" s="43" t="s">
        <v>954</v>
      </c>
      <c r="J30" s="46" t="s">
        <v>955</v>
      </c>
    </row>
    <row r="31" spans="1:10" ht="30">
      <c r="A31" s="39" t="s">
        <v>956</v>
      </c>
      <c r="B31" s="39" t="s">
        <v>957</v>
      </c>
      <c r="C31" s="39"/>
      <c r="D31" s="39"/>
      <c r="E31" s="39"/>
      <c r="F31" s="41">
        <v>0</v>
      </c>
      <c r="G31" s="39"/>
      <c r="H31" s="42">
        <v>0</v>
      </c>
      <c r="I31" s="39"/>
      <c r="J31" s="42">
        <v>0</v>
      </c>
    </row>
    <row r="32" spans="1:10" ht="30">
      <c r="A32" s="39" t="s">
        <v>958</v>
      </c>
      <c r="B32" s="39" t="s">
        <v>959</v>
      </c>
      <c r="C32" s="39"/>
      <c r="D32" s="39"/>
      <c r="E32" s="39"/>
      <c r="F32" s="41">
        <v>0</v>
      </c>
      <c r="G32" s="39"/>
      <c r="H32" s="42">
        <v>0</v>
      </c>
      <c r="I32" s="39"/>
      <c r="J32" s="42">
        <v>0</v>
      </c>
    </row>
    <row r="33" spans="1:10" s="176" customFormat="1" ht="45.75" customHeight="1">
      <c r="A33" s="172" t="s">
        <v>10</v>
      </c>
      <c r="B33" s="173"/>
      <c r="C33" s="174"/>
      <c r="D33" s="166"/>
      <c r="E33" s="166"/>
      <c r="F33" s="166"/>
      <c r="G33" s="166"/>
      <c r="H33" s="166"/>
      <c r="I33" s="175" t="s">
        <v>11</v>
      </c>
      <c r="J33" s="166"/>
    </row>
    <row r="34" spans="1:10">
      <c r="A34" s="177" t="s">
        <v>12</v>
      </c>
      <c r="B34" s="173"/>
      <c r="C34" s="174"/>
      <c r="D34" s="166"/>
      <c r="E34" s="166"/>
      <c r="F34" s="166"/>
      <c r="G34" s="166"/>
      <c r="H34" s="166"/>
      <c r="I34" s="178" t="s">
        <v>13</v>
      </c>
      <c r="J34" s="166"/>
    </row>
    <row r="35" spans="1:10">
      <c r="A35" s="173"/>
      <c r="B35" s="173"/>
      <c r="C35" s="174"/>
      <c r="D35" s="160"/>
      <c r="E35" s="160"/>
      <c r="F35" s="160"/>
      <c r="G35" s="160"/>
      <c r="H35" s="160"/>
      <c r="I35" s="174"/>
      <c r="J35" s="160"/>
    </row>
    <row r="36" spans="1:10">
      <c r="A36" s="173"/>
      <c r="B36" s="173"/>
      <c r="C36" s="174"/>
      <c r="D36" s="160"/>
      <c r="E36" s="160"/>
      <c r="F36" s="160"/>
      <c r="G36" s="160"/>
      <c r="H36" s="160"/>
      <c r="I36" s="174"/>
      <c r="J36" s="160"/>
    </row>
    <row r="37" spans="1:10">
      <c r="A37" s="173"/>
      <c r="B37" s="173"/>
      <c r="C37" s="174"/>
      <c r="D37" s="160"/>
      <c r="E37" s="160"/>
      <c r="F37" s="160"/>
      <c r="G37" s="160"/>
      <c r="H37" s="160"/>
      <c r="I37" s="174"/>
      <c r="J37" s="160"/>
    </row>
    <row r="38" spans="1:10">
      <c r="A38" s="173"/>
      <c r="B38" s="173"/>
      <c r="C38" s="174"/>
      <c r="D38" s="160"/>
      <c r="E38" s="160"/>
      <c r="F38" s="160"/>
      <c r="G38" s="160"/>
      <c r="H38" s="160"/>
      <c r="I38" s="174"/>
      <c r="J38" s="160"/>
    </row>
    <row r="39" spans="1:10">
      <c r="A39" s="173"/>
      <c r="B39" s="173"/>
      <c r="C39" s="174"/>
      <c r="D39" s="160"/>
      <c r="E39" s="160"/>
      <c r="F39" s="160"/>
      <c r="G39" s="160"/>
      <c r="H39" s="160"/>
      <c r="I39" s="174"/>
      <c r="J39" s="160"/>
    </row>
    <row r="40" spans="1:10">
      <c r="A40" s="173"/>
      <c r="B40" s="173"/>
      <c r="C40" s="174"/>
      <c r="D40" s="160"/>
      <c r="E40" s="160"/>
      <c r="F40" s="160"/>
      <c r="G40" s="160"/>
      <c r="H40" s="160"/>
      <c r="I40" s="174"/>
      <c r="J40" s="160"/>
    </row>
    <row r="41" spans="1:10">
      <c r="A41" s="173"/>
      <c r="B41" s="173"/>
      <c r="C41" s="174"/>
      <c r="D41" s="160"/>
      <c r="E41" s="160"/>
      <c r="F41" s="160"/>
      <c r="G41" s="160"/>
      <c r="H41" s="160"/>
      <c r="I41" s="174"/>
      <c r="J41" s="160"/>
    </row>
    <row r="42" spans="1:10">
      <c r="A42" s="179"/>
      <c r="B42" s="160"/>
      <c r="C42" s="160"/>
      <c r="D42" s="160"/>
      <c r="E42" s="160"/>
      <c r="F42" s="160"/>
      <c r="G42" s="166"/>
      <c r="H42" s="160"/>
      <c r="I42" s="160"/>
      <c r="J42" s="160"/>
    </row>
    <row r="43" spans="1:10">
      <c r="A43" s="179"/>
      <c r="B43" s="160"/>
      <c r="C43" s="160"/>
      <c r="D43" s="160"/>
      <c r="E43" s="160"/>
      <c r="F43" s="160"/>
      <c r="G43" s="160"/>
      <c r="H43" s="160"/>
      <c r="I43" s="160"/>
      <c r="J43" s="160"/>
    </row>
    <row r="44" spans="1:10">
      <c r="A44" s="179"/>
      <c r="B44" s="160"/>
      <c r="C44" s="160"/>
      <c r="D44" s="160"/>
      <c r="E44" s="160"/>
      <c r="F44" s="160"/>
      <c r="G44" s="160"/>
      <c r="H44" s="160"/>
      <c r="I44" s="160"/>
      <c r="J44" s="160"/>
    </row>
    <row r="45" spans="1:10">
      <c r="A45" s="179"/>
      <c r="B45" s="160"/>
      <c r="C45" s="160"/>
      <c r="D45" s="160"/>
      <c r="E45" s="160"/>
      <c r="F45" s="160"/>
      <c r="G45" s="160"/>
      <c r="H45" s="160"/>
      <c r="I45" s="160"/>
      <c r="J45" s="160"/>
    </row>
    <row r="46" spans="1:10" s="170" customFormat="1" ht="15">
      <c r="A46" s="228" t="s">
        <v>14</v>
      </c>
      <c r="B46" s="228"/>
      <c r="C46" s="166"/>
      <c r="D46" s="166"/>
      <c r="E46" s="166"/>
      <c r="F46" s="166"/>
      <c r="G46" s="166"/>
      <c r="H46" s="166"/>
      <c r="I46" s="180" t="s">
        <v>1271</v>
      </c>
      <c r="J46" s="181"/>
    </row>
    <row r="47" spans="1:10" s="170" customFormat="1" ht="15">
      <c r="A47" s="169" t="s">
        <v>1278</v>
      </c>
      <c r="B47" s="166"/>
      <c r="C47" s="166"/>
      <c r="D47" s="166"/>
      <c r="E47" s="166"/>
      <c r="F47" s="166"/>
      <c r="G47" s="166"/>
      <c r="H47" s="166"/>
      <c r="I47" s="169" t="s">
        <v>1279</v>
      </c>
      <c r="J47" s="166"/>
    </row>
    <row r="48" spans="1:10" s="170" customFormat="1" ht="15">
      <c r="A48" s="166" t="s">
        <v>1280</v>
      </c>
      <c r="B48" s="166"/>
      <c r="C48" s="166"/>
      <c r="D48" s="166"/>
      <c r="E48" s="166"/>
      <c r="F48" s="166"/>
      <c r="G48" s="166"/>
      <c r="H48" s="166"/>
      <c r="I48" s="166" t="s">
        <v>1281</v>
      </c>
      <c r="J48" s="166"/>
    </row>
    <row r="49" spans="1:10" s="170" customFormat="1" ht="15">
      <c r="A49" s="182"/>
      <c r="B49" s="166"/>
      <c r="C49" s="166"/>
      <c r="D49" s="166"/>
      <c r="E49" s="166"/>
      <c r="F49" s="166"/>
      <c r="G49" s="166"/>
      <c r="H49" s="166"/>
      <c r="I49" s="166"/>
      <c r="J49" s="166"/>
    </row>
    <row r="50" spans="1:10" s="170" customFormat="1" ht="15">
      <c r="A50" s="182"/>
      <c r="B50" s="166"/>
      <c r="C50" s="166"/>
      <c r="D50" s="166"/>
      <c r="E50" s="166"/>
      <c r="F50" s="166"/>
      <c r="G50" s="166"/>
      <c r="H50" s="166"/>
      <c r="I50" s="166"/>
      <c r="J50" s="166"/>
    </row>
    <row r="51" spans="1:10">
      <c r="A51" s="179"/>
      <c r="B51" s="160"/>
      <c r="C51" s="160"/>
      <c r="D51" s="160"/>
      <c r="E51" s="160"/>
      <c r="F51" s="160"/>
      <c r="G51" s="160"/>
      <c r="H51" s="160"/>
      <c r="I51" s="160"/>
      <c r="J51" s="160"/>
    </row>
    <row r="52" spans="1:10">
      <c r="A52" s="179"/>
      <c r="B52" s="160"/>
      <c r="C52" s="160"/>
      <c r="D52" s="160"/>
      <c r="E52" s="160"/>
      <c r="F52" s="160"/>
      <c r="G52" s="160"/>
      <c r="H52" s="160"/>
      <c r="I52" s="160"/>
      <c r="J52" s="160"/>
    </row>
  </sheetData>
  <mergeCells count="26">
    <mergeCell ref="A46:B46"/>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46" fitToHeight="0" orientation="portrait"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76"/>
  <sheetViews>
    <sheetView zoomScaleNormal="100" workbookViewId="0">
      <selection activeCell="D2" sqref="D2"/>
    </sheetView>
  </sheetViews>
  <sheetFormatPr defaultRowHeight="61.5" customHeight="1"/>
  <cols>
    <col min="1" max="1" width="11.42578125" bestFit="1" customWidth="1"/>
    <col min="2" max="2" width="98.28515625" customWidth="1"/>
    <col min="3" max="3" width="33.42578125" customWidth="1"/>
    <col min="4" max="4" width="10.28515625" customWidth="1"/>
  </cols>
  <sheetData>
    <row r="1" spans="1:4" ht="15.75" customHeight="1">
      <c r="D1" t="s">
        <v>255</v>
      </c>
    </row>
    <row r="2" spans="1:4" s="1" customFormat="1" ht="61.5" customHeight="1">
      <c r="A2" s="1" t="s">
        <v>237</v>
      </c>
      <c r="B2" s="1" t="s">
        <v>238</v>
      </c>
      <c r="C2" s="1" t="s">
        <v>239</v>
      </c>
    </row>
    <row r="3" spans="1:4" ht="57" customHeight="1">
      <c r="A3" t="s">
        <v>586</v>
      </c>
      <c r="B3" t="s">
        <v>691</v>
      </c>
    </row>
    <row r="4" spans="1:4" ht="52.5" customHeight="1">
      <c r="A4" t="s">
        <v>240</v>
      </c>
      <c r="B4" t="s">
        <v>687</v>
      </c>
    </row>
    <row r="5" spans="1:4" ht="57.75" customHeight="1">
      <c r="A5" t="s">
        <v>241</v>
      </c>
      <c r="B5" t="s">
        <v>688</v>
      </c>
    </row>
    <row r="6" spans="1:4" ht="61.5" customHeight="1">
      <c r="A6" t="s">
        <v>242</v>
      </c>
      <c r="B6" t="s">
        <v>243</v>
      </c>
    </row>
    <row r="7" spans="1:4" ht="61.5" customHeight="1">
      <c r="A7" t="s">
        <v>244</v>
      </c>
      <c r="B7" t="s">
        <v>689</v>
      </c>
    </row>
    <row r="8" spans="1:4" ht="61.5" customHeight="1">
      <c r="A8" t="s">
        <v>245</v>
      </c>
      <c r="B8" t="s">
        <v>690</v>
      </c>
    </row>
    <row r="9" spans="1:4" ht="61.5" customHeight="1">
      <c r="A9" t="s">
        <v>247</v>
      </c>
      <c r="B9" t="s">
        <v>248</v>
      </c>
    </row>
    <row r="10" spans="1:4" ht="61.5" customHeight="1">
      <c r="A10" t="s">
        <v>246</v>
      </c>
      <c r="B10" t="s">
        <v>248</v>
      </c>
    </row>
    <row r="11" spans="1:4" ht="61.5" customHeight="1">
      <c r="A11" t="s">
        <v>249</v>
      </c>
      <c r="B11" t="s">
        <v>250</v>
      </c>
    </row>
    <row r="12" spans="1:4" ht="61.5" customHeight="1">
      <c r="A12" t="s">
        <v>251</v>
      </c>
      <c r="B12" t="s">
        <v>252</v>
      </c>
    </row>
    <row r="13" spans="1:4" ht="61.5" customHeight="1">
      <c r="A13" t="s">
        <v>253</v>
      </c>
      <c r="B13" t="s">
        <v>254</v>
      </c>
    </row>
    <row r="14" spans="1:4" ht="61.5" customHeight="1">
      <c r="A14" t="s">
        <v>255</v>
      </c>
      <c r="B14" t="s">
        <v>256</v>
      </c>
    </row>
    <row r="15" spans="1:4" ht="61.5" customHeight="1">
      <c r="A15" t="s">
        <v>257</v>
      </c>
      <c r="B15" t="s">
        <v>258</v>
      </c>
    </row>
    <row r="16" spans="1:4" ht="61.5" customHeight="1">
      <c r="A16" t="s">
        <v>259</v>
      </c>
      <c r="B16" t="s">
        <v>260</v>
      </c>
    </row>
    <row r="17" spans="1:2" ht="61.5" customHeight="1">
      <c r="A17" t="s">
        <v>261</v>
      </c>
      <c r="B17" t="s">
        <v>262</v>
      </c>
    </row>
    <row r="18" spans="1:2" ht="61.5" customHeight="1">
      <c r="A18" t="s">
        <v>263</v>
      </c>
      <c r="B18" t="s">
        <v>264</v>
      </c>
    </row>
    <row r="19" spans="1:2" ht="61.5" customHeight="1">
      <c r="A19" t="s">
        <v>265</v>
      </c>
      <c r="B19" t="s">
        <v>266</v>
      </c>
    </row>
    <row r="20" spans="1:2" ht="61.5" customHeight="1">
      <c r="A20" t="s">
        <v>267</v>
      </c>
      <c r="B20" t="s">
        <v>268</v>
      </c>
    </row>
    <row r="21" spans="1:2" ht="61.5" customHeight="1">
      <c r="A21" t="s">
        <v>269</v>
      </c>
      <c r="B21" t="s">
        <v>270</v>
      </c>
    </row>
    <row r="22" spans="1:2" ht="61.5" customHeight="1">
      <c r="A22" t="s">
        <v>280</v>
      </c>
      <c r="B22" t="s">
        <v>281</v>
      </c>
    </row>
    <row r="23" spans="1:2" ht="61.5" customHeight="1">
      <c r="A23" t="s">
        <v>282</v>
      </c>
      <c r="B23" t="s">
        <v>283</v>
      </c>
    </row>
    <row r="24" spans="1:2" ht="61.5" customHeight="1">
      <c r="A24" t="s">
        <v>284</v>
      </c>
      <c r="B24" t="s">
        <v>285</v>
      </c>
    </row>
    <row r="25" spans="1:2" ht="61.5" customHeight="1">
      <c r="A25" t="s">
        <v>286</v>
      </c>
      <c r="B25" t="s">
        <v>287</v>
      </c>
    </row>
    <row r="26" spans="1:2" ht="61.5" customHeight="1">
      <c r="A26" t="s">
        <v>288</v>
      </c>
      <c r="B26" t="s">
        <v>289</v>
      </c>
    </row>
    <row r="27" spans="1:2" ht="61.5" customHeight="1">
      <c r="A27" t="s">
        <v>290</v>
      </c>
      <c r="B27" t="s">
        <v>291</v>
      </c>
    </row>
    <row r="28" spans="1:2" ht="61.5" customHeight="1">
      <c r="A28" t="s">
        <v>292</v>
      </c>
      <c r="B28" t="s">
        <v>293</v>
      </c>
    </row>
    <row r="29" spans="1:2" ht="61.5" customHeight="1">
      <c r="A29" t="s">
        <v>294</v>
      </c>
      <c r="B29" t="s">
        <v>295</v>
      </c>
    </row>
    <row r="30" spans="1:2" ht="61.5" customHeight="1">
      <c r="A30" t="s">
        <v>296</v>
      </c>
      <c r="B30" t="s">
        <v>297</v>
      </c>
    </row>
    <row r="31" spans="1:2" ht="61.5" customHeight="1">
      <c r="A31" t="s">
        <v>271</v>
      </c>
      <c r="B31" t="s">
        <v>272</v>
      </c>
    </row>
    <row r="32" spans="1:2" ht="61.5" customHeight="1">
      <c r="A32" t="s">
        <v>299</v>
      </c>
      <c r="B32" t="s">
        <v>300</v>
      </c>
    </row>
    <row r="33" spans="1:2" ht="61.5" customHeight="1">
      <c r="A33" t="s">
        <v>301</v>
      </c>
      <c r="B33" t="s">
        <v>302</v>
      </c>
    </row>
    <row r="34" spans="1:2" ht="61.5" customHeight="1">
      <c r="A34" t="s">
        <v>303</v>
      </c>
      <c r="B34" t="s">
        <v>298</v>
      </c>
    </row>
    <row r="35" spans="1:2" ht="61.5" customHeight="1">
      <c r="A35" t="s">
        <v>304</v>
      </c>
      <c r="B35" t="s">
        <v>305</v>
      </c>
    </row>
    <row r="36" spans="1:2" ht="61.5" customHeight="1">
      <c r="A36" t="s">
        <v>306</v>
      </c>
      <c r="B36" t="s">
        <v>307</v>
      </c>
    </row>
    <row r="37" spans="1:2" ht="61.5" customHeight="1">
      <c r="A37" t="s">
        <v>308</v>
      </c>
      <c r="B37" t="s">
        <v>309</v>
      </c>
    </row>
    <row r="38" spans="1:2" ht="61.5" customHeight="1">
      <c r="A38" t="s">
        <v>296</v>
      </c>
      <c r="B38" t="s">
        <v>297</v>
      </c>
    </row>
    <row r="39" spans="1:2" ht="61.5" customHeight="1">
      <c r="A39" t="s">
        <v>310</v>
      </c>
      <c r="B39" t="s">
        <v>311</v>
      </c>
    </row>
    <row r="40" spans="1:2" ht="61.5" customHeight="1">
      <c r="A40" t="s">
        <v>643</v>
      </c>
      <c r="B40" t="s">
        <v>644</v>
      </c>
    </row>
    <row r="41" spans="1:2" ht="61.5" customHeight="1">
      <c r="A41" t="s">
        <v>645</v>
      </c>
      <c r="B41" t="s">
        <v>646</v>
      </c>
    </row>
    <row r="42" spans="1:2" ht="61.5" customHeight="1">
      <c r="A42" t="s">
        <v>647</v>
      </c>
      <c r="B42" t="s">
        <v>648</v>
      </c>
    </row>
    <row r="43" spans="1:2" ht="61.5" customHeight="1">
      <c r="A43" t="s">
        <v>649</v>
      </c>
      <c r="B43" t="s">
        <v>650</v>
      </c>
    </row>
    <row r="44" spans="1:2" ht="61.5" customHeight="1">
      <c r="A44" t="s">
        <v>651</v>
      </c>
      <c r="B44" t="s">
        <v>652</v>
      </c>
    </row>
    <row r="45" spans="1:2" ht="61.5" customHeight="1">
      <c r="A45" t="s">
        <v>653</v>
      </c>
      <c r="B45" t="s">
        <v>654</v>
      </c>
    </row>
    <row r="46" spans="1:2" ht="61.5" customHeight="1">
      <c r="A46" t="s">
        <v>655</v>
      </c>
      <c r="B46" t="s">
        <v>656</v>
      </c>
    </row>
    <row r="47" spans="1:2" ht="61.5" customHeight="1">
      <c r="A47" t="s">
        <v>657</v>
      </c>
      <c r="B47" t="s">
        <v>658</v>
      </c>
    </row>
    <row r="48" spans="1:2" ht="61.5" customHeight="1">
      <c r="A48" t="s">
        <v>659</v>
      </c>
      <c r="B48" t="s">
        <v>660</v>
      </c>
    </row>
    <row r="49" spans="1:2" ht="61.5" customHeight="1">
      <c r="A49" t="s">
        <v>661</v>
      </c>
      <c r="B49" t="s">
        <v>662</v>
      </c>
    </row>
    <row r="50" spans="1:2" ht="61.5" customHeight="1">
      <c r="A50" t="s">
        <v>663</v>
      </c>
      <c r="B50" t="s">
        <v>692</v>
      </c>
    </row>
    <row r="51" spans="1:2" ht="61.5" customHeight="1">
      <c r="A51" t="s">
        <v>664</v>
      </c>
      <c r="B51" t="s">
        <v>665</v>
      </c>
    </row>
    <row r="52" spans="1:2" ht="61.5" customHeight="1">
      <c r="A52" t="s">
        <v>666</v>
      </c>
      <c r="B52" t="s">
        <v>667</v>
      </c>
    </row>
    <row r="53" spans="1:2" ht="61.5" customHeight="1">
      <c r="A53" t="s">
        <v>668</v>
      </c>
    </row>
    <row r="54" spans="1:2" ht="61.5" customHeight="1">
      <c r="A54" t="s">
        <v>669</v>
      </c>
    </row>
    <row r="55" spans="1:2" ht="61.5" customHeight="1">
      <c r="A55" t="s">
        <v>670</v>
      </c>
    </row>
    <row r="56" spans="1:2" ht="61.5" customHeight="1">
      <c r="A56" t="s">
        <v>671</v>
      </c>
      <c r="B56" t="s">
        <v>672</v>
      </c>
    </row>
    <row r="57" spans="1:2" ht="61.5" customHeight="1">
      <c r="A57" t="s">
        <v>673</v>
      </c>
    </row>
    <row r="58" spans="1:2" ht="61.5" customHeight="1">
      <c r="A58" t="s">
        <v>674</v>
      </c>
    </row>
    <row r="59" spans="1:2" ht="61.5" customHeight="1">
      <c r="A59" t="s">
        <v>675</v>
      </c>
    </row>
    <row r="60" spans="1:2" ht="61.5" customHeight="1">
      <c r="A60" t="s">
        <v>676</v>
      </c>
    </row>
    <row r="61" spans="1:2" ht="61.5" customHeight="1">
      <c r="A61" t="s">
        <v>677</v>
      </c>
    </row>
    <row r="62" spans="1:2" ht="61.5" customHeight="1">
      <c r="A62" t="s">
        <v>678</v>
      </c>
    </row>
    <row r="63" spans="1:2" ht="61.5" customHeight="1">
      <c r="A63" t="s">
        <v>679</v>
      </c>
    </row>
    <row r="64" spans="1:2" ht="61.5" customHeight="1">
      <c r="A64" t="s">
        <v>680</v>
      </c>
    </row>
    <row r="65" spans="1:2" ht="61.5" customHeight="1">
      <c r="A65" t="s">
        <v>681</v>
      </c>
    </row>
    <row r="66" spans="1:2" ht="61.5" customHeight="1">
      <c r="A66" t="s">
        <v>682</v>
      </c>
    </row>
    <row r="67" spans="1:2" ht="61.5" customHeight="1">
      <c r="A67" t="s">
        <v>683</v>
      </c>
    </row>
    <row r="68" spans="1:2" ht="61.5" customHeight="1">
      <c r="A68" t="s">
        <v>684</v>
      </c>
    </row>
    <row r="69" spans="1:2" ht="61.5" customHeight="1">
      <c r="A69" t="s">
        <v>685</v>
      </c>
    </row>
    <row r="70" spans="1:2" ht="61.5" customHeight="1">
      <c r="A70" t="s">
        <v>686</v>
      </c>
    </row>
    <row r="71" spans="1:2" ht="61.5" customHeight="1">
      <c r="A71" t="s">
        <v>702</v>
      </c>
      <c r="B71" t="s">
        <v>703</v>
      </c>
    </row>
    <row r="72" spans="1:2" ht="61.5" customHeight="1">
      <c r="A72" t="s">
        <v>704</v>
      </c>
    </row>
    <row r="73" spans="1:2" ht="61.5" customHeight="1">
      <c r="A73" t="s">
        <v>705</v>
      </c>
    </row>
    <row r="74" spans="1:2" ht="61.5" customHeight="1">
      <c r="A74" t="s">
        <v>714</v>
      </c>
    </row>
    <row r="75" spans="1:2" ht="61.5" customHeight="1">
      <c r="A75" t="s">
        <v>715</v>
      </c>
    </row>
    <row r="76" spans="1:2" ht="61.5" customHeight="1">
      <c r="A76" t="s">
        <v>716</v>
      </c>
    </row>
  </sheetData>
  <conditionalFormatting sqref="A38:A70 A1:A21 A72:A73 A76:A1048576">
    <cfRule type="duplicateValues" dxfId="10" priority="26"/>
    <cfRule type="duplicateValues" dxfId="9" priority="29"/>
  </conditionalFormatting>
  <conditionalFormatting sqref="A71">
    <cfRule type="duplicateValues" dxfId="8" priority="5"/>
    <cfRule type="duplicateValues" dxfId="7" priority="6"/>
  </conditionalFormatting>
  <conditionalFormatting sqref="A74">
    <cfRule type="duplicateValues" dxfId="6" priority="3"/>
    <cfRule type="duplicateValues" dxfId="5" priority="4"/>
  </conditionalFormatting>
  <conditionalFormatting sqref="A75">
    <cfRule type="duplicateValues" dxfId="4" priority="1"/>
    <cfRule type="duplicateValues" dxfId="3" priority="2"/>
  </conditionalFormatting>
  <conditionalFormatting sqref="A22:B37 B39">
    <cfRule type="duplicateValues" dxfId="2" priority="41"/>
  </conditionalFormatting>
  <conditionalFormatting sqref="D1">
    <cfRule type="duplicateValues" dxfId="1" priority="13"/>
    <cfRule type="duplicateValues" dxfId="0" priority="14"/>
  </conditionalFormatting>
  <pageMargins left="0.7" right="0.7" top="0.75" bottom="0.75" header="0.3" footer="0.3"/>
  <pageSetup orientation="portrait" r:id="rId1"/>
  <headerFooter>
    <oddHeader>&amp;L&amp;"Arial"&amp;9&amp;KA80000CONFIDENTIAL&amp;1#</oddHeader>
  </headerFooter>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dByVAUc+8WDU/NiYZeUfvG/b0l+DRGcZ4pb5uaJH6Bc=</DigestValue>
    </Reference>
    <Reference Type="http://www.w3.org/2000/09/xmldsig#Object" URI="#idOfficeObject">
      <DigestMethod Algorithm="http://www.w3.org/2001/04/xmlenc#sha256"/>
      <DigestValue>sqSEqIh5oFgpJv7bLY5+7wSvUTUmhsDZk9WvKxg1l0Y=</DigestValue>
    </Reference>
    <Reference Type="http://uri.etsi.org/01903#SignedProperties" URI="#idSignedProperties">
      <Transforms>
        <Transform Algorithm="http://www.w3.org/TR/2001/REC-xml-c14n-20010315"/>
      </Transforms>
      <DigestMethod Algorithm="http://www.w3.org/2001/04/xmlenc#sha256"/>
      <DigestValue>Bk07cDHkMuU0RIvxm58hEnsDOEIBlzbfIWGylUc4zmA=</DigestValue>
    </Reference>
  </SignedInfo>
  <SignatureValue>ZGcntckpo3dsAdkPLlRcW/O4YRkJf36xxsHABZhpjHnAuQ0jGXRfeG8dDa8/GOI6wriOI6Ukxaj+
x93g5774ACDyIJWDjUZYkb0EKsLF4PdPHLUYt68m7OJ4GD2kuSC/mdZKq+th41Zs3RwbUymkBEdS
da1Fjz+D/jnGKzcz856dmMiJ/DljTe98abBCXUVRvJRN2V9ONdkyrOQrABlwrT//IqBgFT/Vi+Rv
LSkjlbk5Q4mQVuEp/IwXzkoJZvpir1PJBe18DkAAbywOSDRac1WGtYhfFYd52bHWV7X/iGyOSp8L
lO2UcbUx5P/NFBgxGv6Ep98uXIK9d2trxeihRg==</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8QQsQ4ne7fhuLLv6ns26wrUypRUwUOIVvEMkLRf36VQ=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0MDV3Yyg/zSkEOLlNBPSX3QFzlGraZLFpGkqn8NN7+Q=</DigestValue>
      </Reference>
      <Reference URI="/xl/drawings/drawing2.xml?ContentType=application/vnd.openxmlformats-officedocument.drawing+xml">
        <DigestMethod Algorithm="http://www.w3.org/2001/04/xmlenc#sha256"/>
        <DigestValue>1Ctis7+XAvkfLVvWb+5Pn7FgMT4B3d8yFQLqeAbW7nY=</DigestValue>
      </Reference>
      <Reference URI="/xl/drawings/drawing3.xml?ContentType=application/vnd.openxmlformats-officedocument.drawing+xml">
        <DigestMethod Algorithm="http://www.w3.org/2001/04/xmlenc#sha256"/>
        <DigestValue>nRgUbtJnSe3yVlWa2E2EhnzzaJpLx9MZNpeosOTJqTs=</DigestValue>
      </Reference>
      <Reference URI="/xl/drawings/drawing4.xml?ContentType=application/vnd.openxmlformats-officedocument.drawing+xml">
        <DigestMethod Algorithm="http://www.w3.org/2001/04/xmlenc#sha256"/>
        <DigestValue>vFGCfUy6iuClYJ4IhneWoGIrnWT6pYFGXM+yW6gwP18=</DigestValue>
      </Reference>
      <Reference URI="/xl/drawings/drawing5.xml?ContentType=application/vnd.openxmlformats-officedocument.drawing+xml">
        <DigestMethod Algorithm="http://www.w3.org/2001/04/xmlenc#sha256"/>
        <DigestValue>w8WLpIkaImrkp/xGZNapNyr1bI6mFM9DlDA1KuLc5T8=</DigestValue>
      </Reference>
      <Reference URI="/xl/drawings/drawing6.xml?ContentType=application/vnd.openxmlformats-officedocument.drawing+xml">
        <DigestMethod Algorithm="http://www.w3.org/2001/04/xmlenc#sha256"/>
        <DigestValue>8HfCVzuANB/YHiFm9Ox5M2bH0SSXLHsbacGtOk0fWHY=</DigestValue>
      </Reference>
      <Reference URI="/xl/drawings/drawing7.xml?ContentType=application/vnd.openxmlformats-officedocument.drawing+xml">
        <DigestMethod Algorithm="http://www.w3.org/2001/04/xmlenc#sha256"/>
        <DigestValue>OrqvyGRlYkOiBs7adM4pGWCFqrTjyBf1fEA0qEcEa0E=</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/GaQ1t0ddDrP2B25fJCn1G0l51VKAoAj77x25b+D7sE=</DigestValue>
      </Reference>
      <Reference URI="/xl/drawings/vmlDrawing2.vml?ContentType=application/vnd.openxmlformats-officedocument.vmlDrawing">
        <DigestMethod Algorithm="http://www.w3.org/2001/04/xmlenc#sha256"/>
        <DigestValue>xi+wDum5uYd0kT4cGfPHmi0X1HotDthXvbvyrrAwmVQ=</DigestValue>
      </Reference>
      <Reference URI="/xl/drawings/vmlDrawing3.vml?ContentType=application/vnd.openxmlformats-officedocument.vmlDrawing">
        <DigestMethod Algorithm="http://www.w3.org/2001/04/xmlenc#sha256"/>
        <DigestValue>oS+lX1eD2xkCAZ6/cBEx7Gk8sX4hqEmSmylCLlh/g/w=</DigestValue>
      </Reference>
      <Reference URI="/xl/drawings/vmlDrawing4.vml?ContentType=application/vnd.openxmlformats-officedocument.vmlDrawing">
        <DigestMethod Algorithm="http://www.w3.org/2001/04/xmlenc#sha256"/>
        <DigestValue>q4v8ZOhaal8ZUb0Dosht8XG7sI2bViKaAoDAoIvEENQ=</DigestValue>
      </Reference>
      <Reference URI="/xl/drawings/vmlDrawing5.vml?ContentType=application/vnd.openxmlformats-officedocument.vmlDrawing">
        <DigestMethod Algorithm="http://www.w3.org/2001/04/xmlenc#sha256"/>
        <DigestValue>t66L89BmhVryQgNHG44bOZsE3PW5N3rFnMa3EYu7ruk=</DigestValue>
      </Reference>
      <Reference URI="/xl/drawings/vmlDrawing6.vml?ContentType=application/vnd.openxmlformats-officedocument.vmlDrawing">
        <DigestMethod Algorithm="http://www.w3.org/2001/04/xmlenc#sha256"/>
        <DigestValue>bWAl/9C6gnQMlsohQ55YtMlWvgmrPPCOKscU/zICQd4=</DigestValue>
      </Reference>
      <Reference URI="/xl/drawings/vmlDrawing7.vml?ContentType=application/vnd.openxmlformats-officedocument.vmlDrawing">
        <DigestMethod Algorithm="http://www.w3.org/2001/04/xmlenc#sha256"/>
        <DigestValue>ip//XZcqXkoc4Vyg7AleQQxT99eep90C6YJuc1Ma1hk=</DigestValue>
      </Reference>
      <Reference URI="/xl/media/image1.emf?ContentType=image/x-emf">
        <DigestMethod Algorithm="http://www.w3.org/2001/04/xmlenc#sha256"/>
        <DigestValue>BkR5+svWO6MGV5wFXLlKTt7hHOOcsn+Zjf5PuQfIGOQ=</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BkR5+svWO6MGV5wFXLlKTt7hHOOcsn+Zjf5PuQfIGOQ=</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printerSettings/printerSettings9.bin?ContentType=application/vnd.openxmlformats-officedocument.spreadsheetml.printerSettings">
        <DigestMethod Algorithm="http://www.w3.org/2001/04/xmlenc#sha256"/>
        <DigestValue>XcqDLloydXzwOtE8qPgQmzLhRYQ9/Cqjbf1m+wCNqf4=</DigestValue>
      </Reference>
      <Reference URI="/xl/sharedStrings.xml?ContentType=application/vnd.openxmlformats-officedocument.spreadsheetml.sharedStrings+xml">
        <DigestMethod Algorithm="http://www.w3.org/2001/04/xmlenc#sha256"/>
        <DigestValue>QN5z5OB4XbmoHA+FAzM+ilGvOZ1lAUDMwvSuCWEMtec=</DigestValue>
      </Reference>
      <Reference URI="/xl/styles.xml?ContentType=application/vnd.openxmlformats-officedocument.spreadsheetml.styles+xml">
        <DigestMethod Algorithm="http://www.w3.org/2001/04/xmlenc#sha256"/>
        <DigestValue>wf+zLC4aUuW7kF/I1ouKxJWX5CLMT11ie21v16EClxM=</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fP2K1EYDi2DC5jLe9vSuQGtyJt3WuiqCwST0ah5Dv30=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psBFhcFlOr6jdTc0X1zIeZlzck3UXNmjsWaHTH9BXS0=</DigestValue>
      </Reference>
      <Reference URI="/xl/worksheets/sheet2.xml?ContentType=application/vnd.openxmlformats-officedocument.spreadsheetml.worksheet+xml">
        <DigestMethod Algorithm="http://www.w3.org/2001/04/xmlenc#sha256"/>
        <DigestValue>CX8sWcuhn4peC609tLgA+WdT2GhZNKykJmId4/aPKQA=</DigestValue>
      </Reference>
      <Reference URI="/xl/worksheets/sheet3.xml?ContentType=application/vnd.openxmlformats-officedocument.spreadsheetml.worksheet+xml">
        <DigestMethod Algorithm="http://www.w3.org/2001/04/xmlenc#sha256"/>
        <DigestValue>QqIz1XXwj7+qCsvWV+S1e+GCb4W5hsIC841zqSai86c=</DigestValue>
      </Reference>
      <Reference URI="/xl/worksheets/sheet4.xml?ContentType=application/vnd.openxmlformats-officedocument.spreadsheetml.worksheet+xml">
        <DigestMethod Algorithm="http://www.w3.org/2001/04/xmlenc#sha256"/>
        <DigestValue>hYf6aU1cGJEcY/wtYaEtpHAUiBxQv0YNAeQAYNYAM+o=</DigestValue>
      </Reference>
      <Reference URI="/xl/worksheets/sheet5.xml?ContentType=application/vnd.openxmlformats-officedocument.spreadsheetml.worksheet+xml">
        <DigestMethod Algorithm="http://www.w3.org/2001/04/xmlenc#sha256"/>
        <DigestValue>VjJqUUouTKAM44mUBDVr10WYrqcHQahFAgucc6Jhg/o=</DigestValue>
      </Reference>
      <Reference URI="/xl/worksheets/sheet6.xml?ContentType=application/vnd.openxmlformats-officedocument.spreadsheetml.worksheet+xml">
        <DigestMethod Algorithm="http://www.w3.org/2001/04/xmlenc#sha256"/>
        <DigestValue>GOto3olZ6PJL+tDvWWAFBpLrY20ml/KH8oosYI1edL4=</DigestValue>
      </Reference>
      <Reference URI="/xl/worksheets/sheet7.xml?ContentType=application/vnd.openxmlformats-officedocument.spreadsheetml.worksheet+xml">
        <DigestMethod Algorithm="http://www.w3.org/2001/04/xmlenc#sha256"/>
        <DigestValue>m2q/+KI+WW3FMe+MbLxbLuEag08/VsP+DtSux/EK2lA=</DigestValue>
      </Reference>
      <Reference URI="/xl/worksheets/sheet8.xml?ContentType=application/vnd.openxmlformats-officedocument.spreadsheetml.worksheet+xml">
        <DigestMethod Algorithm="http://www.w3.org/2001/04/xmlenc#sha256"/>
        <DigestValue>xJ3WDl5kZd5ArPV2jFMAnmq6NMPtx2MkUnAWeF8h6wU=</DigestValue>
      </Reference>
      <Reference URI="/xl/worksheets/sheet9.xml?ContentType=application/vnd.openxmlformats-officedocument.spreadsheetml.worksheet+xml">
        <DigestMethod Algorithm="http://www.w3.org/2001/04/xmlenc#sha256"/>
        <DigestValue>akzh4BB3SkCELJAvw6lulavxyNKrveVhT6In1bRqE40=</DigestValue>
      </Reference>
    </Manifest>
    <SignatureProperties>
      <SignatureProperty Id="idSignatureTime" Target="#idPackageSignature">
        <mdssi:SignatureTime xmlns:mdssi="http://schemas.openxmlformats.org/package/2006/digital-signature">
          <mdssi:Format>YYYY-MM-DDThh:mm:ssTZD</mdssi:Format>
          <mdssi:Value>2025-02-06T09:22:17Z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16.0.16731/25</OfficeVersion>
          <ApplicationVersion>16.0.16731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2025-02-06T09:22:17Z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oIA210DZJfWXBhzQxTFPHAsjxXLm64/rmVs85yGcAc8=</DigestValue>
    </Reference>
    <Reference Type="http://www.w3.org/2000/09/xmldsig#Object" URI="#idOfficeObject">
      <DigestMethod Algorithm="http://www.w3.org/2001/04/xmlenc#sha256"/>
      <DigestValue>OkgF1i6htUOTOvTGcx9V/qUsXHL2gqRhR/B6Mfou5oU=</DigestValue>
    </Reference>
    <Reference Type="http://uri.etsi.org/01903#SignedProperties" URI="#idSignedProperties">
      <Transforms>
        <Transform Algorithm="http://www.w3.org/TR/2001/REC-xml-c14n-20010315"/>
      </Transforms>
      <DigestMethod Algorithm="http://www.w3.org/2001/04/xmlenc#sha256"/>
      <DigestValue>5gMYwlrq/qEUAdibDOc/kr/w8oV3Aon2T/TEDQ3vU9s=</DigestValue>
    </Reference>
  </SignedInfo>
  <SignatureValue>7rv+8nOxXcS5coIbbAv58xC9GtvKh+qHUyancCPOYWeR6HATzAOeQRg7qsqglxNEPccJyY5OntoA
sflAf2iGYCgsVEil8F+k+pntsmrF5qsdXptl+lrpOm4tSKNI0z1rjnUaK+Av6jCnR2gCzCJ09x+m
n9ZSJDhcqa3D9jzQBA9LJ9OPgtYEVK445AikDjmTZYwL901jge7pjlZZwkzH2HV1Z9io5CYnqAL5
Fkz/PGk4aWWS2B+0ltK9GYNdGV+cO2VCybfTgGTqOgP7sO49opQV4dPzCtSsB+3i+vJWi73nF05S
srQvU3jitZj4lX+dBpXQqUBYJyGqqGzqdGf37A==</SignatureValue>
  <KeyInfo>
    <X509Data>
      <X509Certificate>MIIGCzCCBPOgAwIBAgIQVAK8XKzOZpwgFQACAAeHXjANBgkqhkiG9w0BAQsFADAzMQswCQYDVQQGEwJWTjEWMBQGA1UECgwNTkFDRU5DT01NIFNDVDEMMAoGA1UEAwwDQ0EyMB4XDTI0MDYxMDAzNTUxOVoXDTI1MDMwNjA5MzgxOV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jCCAbowHwYDVR0lBBgwFgYIKwYBBQUHAwQGCisGAQQBgjcKAwwwHQYDVR0OBBYEFISxtI5neAOhQidbIuWmRDbz8i36MA4GA1UdDwEB/wQEAwIF4DAfBgNVHSMEGDAWgBQFtsvVj9tRqg84kQv4+doO4KqCGDAuBgNVHR8EJzAlMCOgIaAfhh1odHRwOi8vY2F2bi52bi9zaGEyNTYvY2EyLmNybDBnBggrBgEFBQcBAQRbMFkwLAYIKwYBBQUHMAGGIGh0dHA6Ly9vY3NwMjU2LmNhdm4udm4vb2NzcC9vY3NwMCkGCCsGAQUFBzAChh1odHRwOi8vY2F2bi52bi9zaGEyNTYvQ0EyLmNydDA9BgkrBgEEAYI3FQcEMDAuBiYrBgEEAYI3FQiFj88QgYOfI4e5hTKHisJQp/9/gXuCkuBhg5TQFAIBZAIBLDApBgkrBgEEAYI3FQoEHDAaMAoGCCsGAQUFBwMEMAwGCisGAQQBgjcKAwwwRAYJKoZIhvcNAQkPBDcwNTAOBggqhkiG9w0DAgICAIAwDgYIKoZIhvcNAwQCAgCAMAcGBSsOAwIHMAoGCCqGSIb3DQMHMA0GCSqGSIb3DQEBCwUAA4IBAQB1woHZNbfuxvckj/2WBR32cfYS0V9MwzS8HVIpkUzgR64Gs483xtwLnV1Lah4YoVnNZgXmvBHlnzV5eN8Y3bgtHhhE8Np4glt6La1Jy4N9jrGd4EAUL0GtwZy5ykrVgJvQ5ZcM5q3jkzDGt0/8KZp2Tpf8PsQyeum65vM699S8yaQfJj/whn585OZB1PHvFZcY954cznkwcWKhzIv7+J0qa+d3G04O+MTBygFVSyCm7SxuKywFMZd+x4HWaw2zHJSpt4laVo4S+nxN8p0jITZnFWYiMjcWCWyIJPMUFfgI46qdko7pRok0XAl3wKCrQwhzhVRnghN2LmMrULghJh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8QQsQ4ne7fhuLLv6ns26wrUypRUwUOIVvEMkLRf36VQ=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EPevucF/WX9ictGdSC9GjVRapZMNpWTG9m2RStfYgLw=</DigestValue>
      </Reference>
      <Reference URI="/xl/drawings/drawing2.xml?ContentType=application/vnd.openxmlformats-officedocument.drawing+xml">
        <DigestMethod Algorithm="http://www.w3.org/2001/04/xmlenc#sha256"/>
        <DigestValue>dNdQZIllnXFDR/bwB6UUoYZ7Wv64pOOhebhpN+tWNPM=</DigestValue>
      </Reference>
      <Reference URI="/xl/drawings/drawing3.xml?ContentType=application/vnd.openxmlformats-officedocument.drawing+xml">
        <DigestMethod Algorithm="http://www.w3.org/2001/04/xmlenc#sha256"/>
        <DigestValue>PBH0ejODvRgxhvJV4DqvvMqjH8ONCxkkV0sNRLeqelI=</DigestValue>
      </Reference>
      <Reference URI="/xl/drawings/drawing4.xml?ContentType=application/vnd.openxmlformats-officedocument.drawing+xml">
        <DigestMethod Algorithm="http://www.w3.org/2001/04/xmlenc#sha256"/>
        <DigestValue>gVba4abSwAlh/vjAYgbXFD6qlvpbWYll+sj9XCzLWhU=</DigestValue>
      </Reference>
      <Reference URI="/xl/drawings/drawing5.xml?ContentType=application/vnd.openxmlformats-officedocument.drawing+xml">
        <DigestMethod Algorithm="http://www.w3.org/2001/04/xmlenc#sha256"/>
        <DigestValue>Ub4N0kgPj8KLaBfJuYKzR8LKZDwS6+YNwF3yCi1rnbw=</DigestValue>
      </Reference>
      <Reference URI="/xl/drawings/drawing6.xml?ContentType=application/vnd.openxmlformats-officedocument.drawing+xml">
        <DigestMethod Algorithm="http://www.w3.org/2001/04/xmlenc#sha256"/>
        <DigestValue>YFhEQml/PdsziIqn6+6slvZLNGZBMvla1CYMoEXgBxA=</DigestValue>
      </Reference>
      <Reference URI="/xl/drawings/drawing7.xml?ContentType=application/vnd.openxmlformats-officedocument.drawing+xml">
        <DigestMethod Algorithm="http://www.w3.org/2001/04/xmlenc#sha256"/>
        <DigestValue>Y3uyDl2l4wfExF0IshujbDPUydS7gSM+AAMbKSrAHTM=</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oo1GnjvhDlxb8hThH/+3SUzM6fauLJ/uIhe6uKlMkg8=</DigestValue>
      </Reference>
      <Reference URI="/xl/drawings/vmlDrawing2.vml?ContentType=application/vnd.openxmlformats-officedocument.vmlDrawing">
        <DigestMethod Algorithm="http://www.w3.org/2001/04/xmlenc#sha256"/>
        <DigestValue>7Y5WIZ/g/Yqh1qgijRwZp03iy1ewCIytSTTaPn+Qvh8=</DigestValue>
      </Reference>
      <Reference URI="/xl/drawings/vmlDrawing3.vml?ContentType=application/vnd.openxmlformats-officedocument.vmlDrawing">
        <DigestMethod Algorithm="http://www.w3.org/2001/04/xmlenc#sha256"/>
        <DigestValue>bcsd27eKWFvEDZH4x35EXoSM9AHHXQ03hg1IYzIg9qA=</DigestValue>
      </Reference>
      <Reference URI="/xl/drawings/vmlDrawing4.vml?ContentType=application/vnd.openxmlformats-officedocument.vmlDrawing">
        <DigestMethod Algorithm="http://www.w3.org/2001/04/xmlenc#sha256"/>
        <DigestValue>zZuyZBa6DET9j3ek0D7BA9ULjVoqvvalJU0LAk/ASNQ=</DigestValue>
      </Reference>
      <Reference URI="/xl/drawings/vmlDrawing5.vml?ContentType=application/vnd.openxmlformats-officedocument.vmlDrawing">
        <DigestMethod Algorithm="http://www.w3.org/2001/04/xmlenc#sha256"/>
        <DigestValue>s+/28AlyYKRaOkEFBlCFFZH7wioq+X+zvjeMFfTRjeI=</DigestValue>
      </Reference>
      <Reference URI="/xl/drawings/vmlDrawing6.vml?ContentType=application/vnd.openxmlformats-officedocument.vmlDrawing">
        <DigestMethod Algorithm="http://www.w3.org/2001/04/xmlenc#sha256"/>
        <DigestValue>Gp4KXCqi5h8cyodQDgIdBy3v5ggvX7FGhqCy2rEdVYM=</DigestValue>
      </Reference>
      <Reference URI="/xl/drawings/vmlDrawing7.vml?ContentType=application/vnd.openxmlformats-officedocument.vmlDrawing">
        <DigestMethod Algorithm="http://www.w3.org/2001/04/xmlenc#sha256"/>
        <DigestValue>Xr3+kq69TD/vBQKf26ciivCORqPyjqTMejqvTpB7xdQ=</DigestValue>
      </Reference>
      <Reference URI="/xl/media/image1.emf?ContentType=image/x-emf">
        <DigestMethod Algorithm="http://www.w3.org/2001/04/xmlenc#sha256"/>
        <DigestValue>O6ENnZlGyxlhl19yL74qtM1D/oxOFVLH3aSMVY1UM4E=</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O6ENnZlGyxlhl19yL74qtM1D/oxOFVLH3aSMVY1UM4E=</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TkIJf06pcILqdw1b8ANESLahyakOn5G+kCrz0mp8kQ8=</DigestValue>
      </Reference>
      <Reference URI="/xl/printerSettings/printerSettings9.bin?ContentType=application/vnd.openxmlformats-officedocument.spreadsheetml.printerSettings">
        <DigestMethod Algorithm="http://www.w3.org/2001/04/xmlenc#sha256"/>
        <DigestValue>XcqDLloydXzwOtE8qPgQmzLhRYQ9/Cqjbf1m+wCNqf4=</DigestValue>
      </Reference>
      <Reference URI="/xl/sharedStrings.xml?ContentType=application/vnd.openxmlformats-officedocument.spreadsheetml.sharedStrings+xml">
        <DigestMethod Algorithm="http://www.w3.org/2001/04/xmlenc#sha256"/>
        <DigestValue>QN5z5OB4XbmoHA+FAzM+ilGvOZ1lAUDMwvSuCWEMtec=</DigestValue>
      </Reference>
      <Reference URI="/xl/styles.xml?ContentType=application/vnd.openxmlformats-officedocument.spreadsheetml.styles+xml">
        <DigestMethod Algorithm="http://www.w3.org/2001/04/xmlenc#sha256"/>
        <DigestValue>N//EPZlwArQcFztwpQn7IFc4cBdnt9RUxagHoNnbadA=</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+D1/0e0+MQ/aj4HfAxeyT3nfq5pkQXs9R8nLNDJ3wfQ=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iuEO6d0yJun4RfW5rMRh9XkPaj/Zh+RUyhfYYPGbsss=</DigestValue>
      </Reference>
      <Reference URI="/xl/worksheets/sheet2.xml?ContentType=application/vnd.openxmlformats-officedocument.spreadsheetml.worksheet+xml">
        <DigestMethod Algorithm="http://www.w3.org/2001/04/xmlenc#sha256"/>
        <DigestValue>7ntU9zCHa9xWG4Lo4YdwHquH43YUEUNxXRXcYZm9iSE=</DigestValue>
      </Reference>
      <Reference URI="/xl/worksheets/sheet3.xml?ContentType=application/vnd.openxmlformats-officedocument.spreadsheetml.worksheet+xml">
        <DigestMethod Algorithm="http://www.w3.org/2001/04/xmlenc#sha256"/>
        <DigestValue>Yu9rLvBVlY2iSpsrklBja9mpLuh1syqU8N9BlVjv6Ao=</DigestValue>
      </Reference>
      <Reference URI="/xl/worksheets/sheet4.xml?ContentType=application/vnd.openxmlformats-officedocument.spreadsheetml.worksheet+xml">
        <DigestMethod Algorithm="http://www.w3.org/2001/04/xmlenc#sha256"/>
        <DigestValue>xdwrlWewXxqDSHAwcpFZJiFWmEni/uSfEmeITPNeJDo=</DigestValue>
      </Reference>
      <Reference URI="/xl/worksheets/sheet5.xml?ContentType=application/vnd.openxmlformats-officedocument.spreadsheetml.worksheet+xml">
        <DigestMethod Algorithm="http://www.w3.org/2001/04/xmlenc#sha256"/>
        <DigestValue>2QibakKWiBpzxLjM/vo6n9qYVetMgTFk2eZvzo4IhFg=</DigestValue>
      </Reference>
      <Reference URI="/xl/worksheets/sheet6.xml?ContentType=application/vnd.openxmlformats-officedocument.spreadsheetml.worksheet+xml">
        <DigestMethod Algorithm="http://www.w3.org/2001/04/xmlenc#sha256"/>
        <DigestValue>62I51iDwEWsp8uhDR59O62zj5a8tDFObV3eZljycab0=</DigestValue>
      </Reference>
      <Reference URI="/xl/worksheets/sheet7.xml?ContentType=application/vnd.openxmlformats-officedocument.spreadsheetml.worksheet+xml">
        <DigestMethod Algorithm="http://www.w3.org/2001/04/xmlenc#sha256"/>
        <DigestValue>kC7QeQuIukD9ubi6pbw6fgsnTojS3/bF3DokUo8Gay0=</DigestValue>
      </Reference>
      <Reference URI="/xl/worksheets/sheet8.xml?ContentType=application/vnd.openxmlformats-officedocument.spreadsheetml.worksheet+xml">
        <DigestMethod Algorithm="http://www.w3.org/2001/04/xmlenc#sha256"/>
        <DigestValue>3ta8ErY5J1kQgf1nkjmuCoOi47iTjfaeK8oXVFLf0LE=</DigestValue>
      </Reference>
      <Reference URI="/xl/worksheets/sheet9.xml?ContentType=application/vnd.openxmlformats-officedocument.spreadsheetml.worksheet+xml">
        <DigestMethod Algorithm="http://www.w3.org/2001/04/xmlenc#sha256"/>
        <DigestValue>SiqKbTDkgv7R/Kiqvcln3j8spw7Qa7xu+3+LcXxfl2I=</DigestValue>
      </Reference>
    </Manifest>
    <SignatureProperties>
      <SignatureProperty Id="idSignatureTime" Target="#idPackageSignature">
        <mdssi:SignatureTime xmlns:mdssi="http://schemas.openxmlformats.org/package/2006/digital-signature">
          <mdssi:Format>YYYY-MM-DDThh:mm:ssTZD</mdssi:Format>
          <mdssi:Value>2025-02-07T03:45:56Z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2025-02-07T03:45:56Z</xd:SigningTime>
          <xd:SigningCertificate>
            <xd:Cert>
              <xd:CertDigest>
                <DigestMethod Algorithm="http://www.w3.org/2001/04/xmlenc#sha256"/>
                <DigestValue>DM/a4bz3heGfI65TWz83aE5pATWXOcgp2CsV1v9lhuI=</DigestValue>
              </xd:CertDigest>
              <xd:IssuerSerial>
                <X509IssuerName>CN=CA2, O=NACENCOMM SCT, C=VN</X509IssuerName>
                <X509SerialNumber>111669356675127385775032662370961295198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zCCA/OgAwIBAgIRANosOjxqYxdgu5t+XzfE8+AwDQYJKoZIhvcNAQELBQAwgaMxCzAJBgNVBAYTAlZOMTMwMQYDVQQKDCpNaW5pc3RyeSBvZiBJbmZvcm1hdGlvbiBhbmQgQ29tbXVuaWNhdGlvbnMxPDA6BgNVBAsMM05hdGlvbmFsIENlbnRyZSBvZiBEaWdpdGFsIFNpZ25hdHVyZSBBdXRoZW50aWNhdGlvbjEhMB8GA1UEAwwYVmlldG5hbSBOYXRpb25hbCBSb290IENBMB4XDTIwMDMwNjA5MzgxOVoXDTI1MDMwNjA5MzgxOVowMzELMAkGA1UEBhMCVk4xFjAUBgNVBAoMDU5BQ0VOQ09NTSBTQ1QxDDAKBgNVBAMMA0NBMjCCASIwDQYJKoZIhvcNAQEBBQADggEPADCCAQoCggEBAJYYWF1Zwu0NSg/uM1lzgZ5RfFjLCE/aCru5nh5m+nk0y0xgIYMgIgMmyi66XulWOZfpVmGG4UbcTmPZmZ8e1vNvVxD8a7KMAQe6zuko7s1MENb+3OXil0/edn95UgsuAYg5SqhP/M+OAsKRV9bfk7yWCsmWXAM673WefmgzcFLIGWLl6AGJtfmV8XZaGcTg39vXPr5WMn/sk3zJ6v0Anym5J2j81CUDJzbpBV1arlcfbnn/vlYaNkFNh+8xjo8att5MZBy3sjKK6ACzashypJSOHDXhpVmf3EuwtFzuNzFV3x1Cv3I+Wt0fBzAlfLS62aqZ1t66V1F3a+sQcKz4O8s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SBgNVHRMBAf8ECDAGAQH/AgEAMDcGA1UdHwQwMC4wLKAqoCiGJmh0dHBzOi8vcm9vdGNhLmdvdi52bi9jcmwvdm5yY2EyNTYuY3JsMA4GA1UdDwEB/wQEAwIBhjAdBgNVHQ4EFgQUBbbL1Y/bUaoPOJEL+PnaDuCqghgwDQYJKoZIhvcNAQELBQADggIBAEO40rKwng2si6lby3FLduPKKw3OBC0INlIDnjQFx7B5BOf/uSoC+prqwMxuBpGIKXBy6o7epzug6bSszaCDOw4njyQpxvKvyqW6nDeUA6BQp05lU7cgjl/VvgbbrzxUlA1rbL3aW3hGHhyoFogWq+iZOaAlKnXaQMv60tkmngEuZS+NK4aGYcpYApwapzY+Q/iHEU34B5Qv87DJwimT/l79qFQ5Y1tDwSKJHcxVWApGpiMr/F4WY8OnwO1vTq3vEYzj0IoSpoYZsj0AHRoz2q1M86vAHznw8asEnC5yS2Ul+hN1QlmeNQ6OWRHbaJElsVsJVsvAFgn+7MdVJ1YqpU7YJgo5mz73bJ6uwLrrb/iph3+B3bbJJeVfmVgg+24XHsD5syuM4OrsqHVYxdGOMvwCm+ps56WV7O6Injv+Ubnx3iHfSk5K9Qnyb7CmHIwJV19ZuNg4mMbTqf4wA8hKhnKziN9BlFniyXP9DfKUc3VqhC6zDJ4DkjT5NBDBRG3Kb3Ro0svW+O3AsIotPCSIBE49WNnuv49MsTeCJqDLHbO7GBuM4Xx5/Hj95Za7kTsAaZNJ6dJLBhLWqxXl/vp+jsJniA9vInoEWc2xRQZ24Z+yio3Jmmp4Q6MxEq5bcUpUyYRIkuxsWyB1GczwnGcrrGCcdtkimReO6xXnqUEMmiqi</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TONGQUAN</vt:lpstr>
      <vt:lpstr>BCTaiSan_06027</vt:lpstr>
      <vt:lpstr>BCKetQuaHoatDong_06028</vt:lpstr>
      <vt:lpstr>BCDanhMucDauTu_06029</vt:lpstr>
      <vt:lpstr>BCThuNhap_06203</vt:lpstr>
      <vt:lpstr>Khac_06030</vt:lpstr>
      <vt:lpstr>BCTinhHinhTaiChinh_06105</vt:lpstr>
      <vt:lpstr>BCHoatDongVay_06026</vt:lpstr>
      <vt:lpstr>LogoFMS</vt:lpstr>
      <vt:lpstr>BCHoatDongVay_06026!Print_Area</vt:lpstr>
      <vt:lpstr>BCTinhHinhTaiChinh_06105!Print_Area</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2025-02-06T08:22:21Z</cp:lastPrinted>
  <dcterms:created xsi:type="dcterms:W3CDTF">2019-03-13T13:30:00Z</dcterms:created>
  <dcterms:modified xsi:type="dcterms:W3CDTF">2025-02-07T03:45:53Z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