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_xmlsignatures/sig1.xml" ContentType="application/vnd.openxmlformats-package.digital-signature-xmlsignature+xml"/>
  <Override PartName="/docProps/core.xml" ContentType="application/vnd.openxmlformats-package.core-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vandh\Downloads\VCBFIF_BC_FMS_THANG (KY SO)\"/>
    </mc:Choice>
  </mc:AlternateContent>
  <xr:revisionPtr revIDLastSave="0" documentId="13_ncr:201_{B25B82D0-9FE2-4C3D-94FF-2A3A1C37495F}" xr6:coauthVersionLast="47" xr6:coauthVersionMax="47" xr10:uidLastSave="{00000000-0000-0000-0000-000000000000}"/>
  <bookViews>
    <workbookView xWindow="-24120" yWindow="-2190" windowWidth="24240" windowHeight="13140" firstSheet="4" activeTab="7" xr2:uid="{00000000-000D-0000-FFFF-FFFF00000000}"/>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huNhap_06203" sheetId="34" r:id="rId7"/>
    <sheet name="BCTinhHinhTaiChinh_06105" sheetId="42"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6" hidden="1">BCThuNhap_06203!$A$16:$J$77</definedName>
    <definedName name="_xlnm._FilterDatabase" localSheetId="7" hidden="1">BCTinhHinhTaiChinh_06105!$A$16:$H$120</definedName>
    <definedName name="_xlnm._FilterDatabase" localSheetId="5" hidden="1">Khac_06030!$A$18:$F$18</definedName>
    <definedName name="addlogo">INDEX(#REF!,MATCH(#REF!,#REF!,0))</definedName>
    <definedName name="_xlnm.Print_Area" localSheetId="7">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6">BCThuNhap_06203!$16:$17</definedName>
    <definedName name="_xlnm.Print_Titles" localSheetId="7">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D63" i="32" l="1"/>
  <c r="D105" i="29"/>
</calcChain>
</file>

<file path=xl/sharedStrings.xml><?xml version="1.0" encoding="utf-8"?>
<sst xmlns="http://schemas.openxmlformats.org/spreadsheetml/2006/main" count="1443" uniqueCount="1103">
  <si>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</si>
  <si>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</si>
  <si>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</si>
  <si>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</si>
  <si>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</si>
  <si>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</si>
  <si>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</si>
  <si>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</si>
  <si>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</si>
  <si>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</si>
  <si>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</si>
  <si>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</si>
  <si>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</si>
  <si>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</si>
  <si>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</si>
  <si>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</si>
  <si>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</si>
  <si>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</si>
  <si>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</si>
  <si>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</si>
  <si>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</si>
  <si>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</si>
  <si>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</si>
  <si>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</si>
  <si>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</si>
  <si>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</si>
  <si>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</si>
  <si>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</si>
  <si>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</si>
  <si>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</si>
  <si>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</si>
  <si>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</si>
  <si>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</si>
  <si>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</si>
  <si>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</si>
  <si>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</si>
  <si>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</si>
  <si>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</si>
  <si>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</si>
  <si>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</si>
  <si>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</si>
  <si>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</si>
  <si>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</si>
  <si>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</si>
  <si>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</si>
  <si>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</si>
  <si>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</si>
  <si>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</si>
  <si>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</si>
  <si>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</si>
  <si>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</si>
  <si>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</si>
  <si>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</si>
  <si>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</si>
  <si>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</si>
  <si>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</si>
  <si>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</si>
  <si>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</si>
  <si>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</si>
  <si>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</si>
  <si>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</si>
  <si>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</si>
  <si>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</si>
  <si>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</si>
  <si>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</si>
  <si>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</si>
  <si>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</si>
  <si>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</si>
  <si>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</si>
  <si>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</si>
  <si>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</si>
  <si>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</si>
  <si>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</si>
  <si>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</si>
  <si>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</si>
  <si>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</si>
  <si>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</si>
  <si>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</si>
  <si>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</si>
  <si>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</si>
  <si>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</si>
  <si>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</si>
  <si>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</si>
  <si>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</si>
  <si>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</si>
  <si>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</si>
  <si>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</si>
  <si>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</si>
  <si>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</si>
  <si>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</si>
  <si>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</si>
  <si>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</si>
  <si>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</si>
  <si>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</si>
  <si>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</si>
  <si>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</si>
  <si>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</si>
  <si>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</si>
  <si>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</si>
  <si>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</si>
  <si>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</si>
  <si>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</si>
  <si>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</si>
  <si>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</si>
  <si>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</si>
  <si>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</si>
  <si>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</si>
  <si>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</si>
  <si>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</si>
  <si>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</si>
  <si>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</si>
  <si>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</si>
  <si>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</si>
  <si>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</si>
  <si>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</si>
  <si>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</si>
  <si>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</si>
  <si>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</si>
  <si>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</si>
  <si>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</si>
  <si>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</si>
  <si>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</si>
  <si>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</si>
  <si>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</si>
  <si>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</si>
  <si>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</si>
  <si>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</si>
  <si>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</si>
  <si>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</si>
  <si>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</si>
  <si>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</si>
  <si>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</si>
  <si>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</si>
  <si>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</si>
  <si>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</si>
  <si>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</si>
  <si>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</si>
  <si>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</si>
  <si>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</si>
  <si>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</si>
  <si>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</si>
  <si>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</si>
  <si>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</si>
  <si>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</si>
  <si>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</si>
  <si>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</si>
  <si>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</si>
  <si>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</si>
  <si>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</si>
  <si>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</si>
  <si>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</si>
  <si>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</si>
  <si>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</si>
  <si>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</si>
  <si>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</si>
  <si>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</si>
  <si>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</si>
  <si>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</si>
  <si>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</si>
  <si>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</si>
  <si>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</si>
  <si>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</si>
  <si>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</si>
  <si>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</si>
  <si>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</si>
  <si>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</si>
  <si>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</si>
  <si>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</si>
  <si>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</si>
  <si>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</si>
  <si>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</si>
  <si>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</si>
  <si>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</si>
  <si>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</si>
  <si>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</si>
  <si>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</si>
  <si>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</si>
  <si>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</si>
  <si>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</si>
  <si>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</si>
  <si>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</si>
  <si>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</si>
  <si>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</si>
  <si>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</si>
  <si>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</si>
  <si>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</si>
  <si>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</si>
  <si>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</si>
  <si>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</si>
  <si>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</si>
  <si>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</si>
  <si>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</si>
  <si>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</si>
  <si>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</si>
  <si>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</si>
  <si>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</si>
  <si>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</si>
  <si>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</si>
  <si>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</si>
  <si>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</si>
  <si>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</si>
  <si>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</si>
  <si>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</si>
  <si>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</si>
  <si>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</si>
  <si>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</si>
  <si>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</si>
  <si>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</si>
  <si>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</si>
  <si>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</si>
  <si>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</si>
  <si>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</si>
  <si>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</si>
  <si>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</si>
  <si>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</si>
  <si>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</si>
  <si>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</si>
  <si>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</si>
  <si>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</si>
  <si>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</si>
  <si>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</si>
  <si>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</si>
  <si>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</si>
  <si>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</si>
  <si>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</si>
  <si>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</si>
  <si>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</si>
  <si>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</si>
  <si>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</si>
  <si>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</si>
  <si>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</si>
  <si>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</si>
  <si>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</si>
  <si>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</si>
  <si>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</si>
  <si>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</si>
  <si>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</si>
  <si>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</si>
  <si>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</si>
  <si>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</si>
  <si>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</si>
  <si>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</si>
  <si>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</si>
  <si>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</si>
  <si>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</si>
  <si>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</si>
  <si>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</si>
  <si>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</si>
  <si>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</si>
  <si>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</si>
  <si>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</si>
  <si>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</si>
  <si>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</si>
  <si>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</si>
  <si>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</si>
  <si>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</si>
  <si>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</si>
  <si>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</si>
  <si>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</si>
  <si>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</si>
  <si>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</si>
  <si>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</si>
  <si>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</si>
  <si>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</si>
  <si>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</si>
  <si>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</si>
  <si>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</si>
  <si>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</si>
  <si>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</si>
  <si>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</si>
  <si>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</si>
  <si>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</si>
  <si>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</si>
  <si>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</si>
  <si>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</si>
  <si>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</si>
  <si>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</si>
  <si>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</si>
  <si>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</si>
  <si>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</si>
  <si>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</si>
  <si>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</si>
  <si>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</si>
  <si>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</si>
  <si>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</si>
  <si>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</si>
  <si>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</si>
  <si>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</si>
  <si>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</si>
  <si>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</si>
  <si>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</si>
  <si>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</si>
  <si>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</si>
  <si>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</si>
  <si>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</si>
  <si>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</si>
  <si>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</si>
  <si>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</si>
  <si>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</si>
  <si>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</si>
  <si>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</si>
  <si>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</si>
  <si>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</si>
  <si>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</si>
  <si>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</si>
  <si>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</si>
  <si>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</si>
  <si>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</si>
  <si>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</si>
  <si>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</si>
  <si>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</si>
  <si>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</si>
  <si>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</si>
  <si>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</si>
  <si>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</si>
  <si>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</si>
  <si>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</si>
  <si>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</si>
  <si>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</si>
  <si>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</si>
  <si>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</si>
  <si>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</si>
  <si>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</si>
  <si>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</si>
  <si>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</si>
  <si>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</si>
  <si>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</si>
  <si>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</si>
  <si>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</si>
  <si>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</si>
  <si>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</si>
  <si>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</si>
  <si>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</si>
  <si>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</si>
  <si>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</si>
  <si>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</si>
  <si>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</si>
  <si>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</si>
  <si>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</si>
  <si>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</si>
  <si>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</si>
  <si>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</si>
  <si>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</si>
  <si>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</si>
  <si>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</si>
  <si>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</si>
  <si>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</si>
  <si>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</si>
  <si>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</si>
  <si>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</si>
  <si>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</si>
  <si>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</si>
  <si>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</si>
  <si>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</si>
  <si>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</si>
  <si>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</si>
  <si>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</si>
  <si>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</si>
  <si>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</si>
  <si>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</si>
  <si>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</si>
  <si>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</si>
  <si>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</si>
  <si>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</si>
  <si>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</si>
  <si>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</si>
  <si>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</si>
  <si>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</si>
  <si>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</si>
  <si>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</si>
  <si>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</si>
  <si>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</si>
  <si>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</si>
  <si>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</si>
  <si>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</si>
  <si>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</si>
  <si>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</si>
  <si>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</si>
  <si>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</si>
  <si>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</si>
  <si>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</si>
  <si>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</si>
  <si>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</si>
  <si>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</si>
  <si>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</si>
  <si>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</si>
  <si>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</si>
  <si>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</si>
  <si>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</si>
  <si>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</si>
  <si>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</si>
  <si>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</si>
  <si>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</si>
  <si>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</si>
  <si>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</si>
  <si>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</si>
  <si>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</si>
  <si>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</si>
  <si>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</si>
  <si>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</si>
  <si>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</si>
  <si>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</si>
  <si>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</si>
  <si>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</si>
  <si>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</si>
  <si>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</si>
  <si>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</si>
  <si>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</si>
  <si>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</si>
  <si>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</si>
  <si>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</si>
  <si>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</si>
  <si>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</si>
  <si>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</si>
  <si>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</si>
  <si>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</si>
  <si>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</si>
  <si>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</si>
  <si>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</si>
  <si>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</si>
  <si>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</si>
  <si>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</si>
  <si>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</si>
  <si>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</si>
  <si>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</si>
  <si>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</si>
  <si>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</si>
  <si>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</si>
  <si>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</si>
  <si>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</si>
  <si>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</si>
  <si>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</si>
  <si>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</si>
  <si>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</si>
  <si>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</si>
  <si>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</si>
  <si>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</si>
  <si>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</si>
  <si>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</si>
  <si>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</si>
  <si>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</si>
  <si>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</si>
  <si>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</si>
  <si>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</si>
  <si>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</si>
  <si>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</si>
  <si>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</si>
  <si>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</si>
  <si>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</si>
  <si>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</si>
  <si>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</si>
  <si>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</si>
  <si>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</si>
  <si>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</si>
  <si>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</si>
  <si>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</si>
  <si>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</si>
  <si>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</si>
  <si>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</si>
  <si>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</si>
  <si>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</si>
  <si>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</si>
  <si>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</si>
  <si>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</si>
  <si>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</si>
  <si>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</si>
  <si>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</si>
  <si>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</si>
  <si>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</si>
  <si>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</si>
  <si>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</si>
  <si>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</si>
  <si>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</si>
  <si>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</si>
  <si>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</si>
  <si>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</si>
  <si>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</si>
  <si>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</si>
  <si>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</si>
  <si>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</si>
  <si>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</si>
  <si>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</si>
  <si>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</si>
  <si>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</si>
  <si>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</si>
  <si>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</si>
  <si>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</si>
  <si>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</si>
  <si>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</si>
  <si>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</si>
  <si>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</si>
  <si>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</si>
  <si>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</si>
  <si>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</si>
  <si>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</si>
  <si>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</si>
  <si>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</si>
  <si>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</si>
  <si>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</si>
  <si>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</si>
  <si>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</si>
  <si>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</si>
  <si>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</si>
  <si>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</si>
  <si>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</si>
  <si>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</si>
  <si>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</si>
  <si>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</si>
  <si>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</si>
  <si>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</si>
  <si>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</si>
  <si>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</si>
  <si>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</si>
  <si>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</si>
  <si>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</si>
  <si>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</si>
  <si>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</si>
  <si>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</si>
  <si>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</si>
  <si>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</si>
  <si>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</si>
  <si>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</si>
  <si>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</si>
  <si>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</si>
  <si>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</si>
  <si>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</si>
  <si>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</si>
  <si>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</si>
  <si>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</si>
  <si>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</si>
  <si>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</si>
  <si>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</si>
  <si>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</si>
  <si>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</si>
  <si>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</si>
  <si>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</si>
  <si>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</si>
  <si>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</si>
  <si>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</si>
  <si>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</si>
  <si>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</si>
  <si>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</si>
  <si>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</si>
  <si>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</si>
  <si>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</si>
  <si>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</si>
  <si>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</si>
  <si>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</si>
  <si>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</si>
  <si>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</si>
  <si>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</si>
  <si>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</si>
  <si>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</si>
  <si>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</si>
  <si>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</si>
  <si>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</si>
  <si>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</si>
  <si>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</si>
  <si>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</si>
  <si>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</si>
  <si>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</si>
  <si>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</si>
  <si>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</si>
  <si>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</si>
  <si>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</si>
  <si>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</si>
  <si>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</si>
  <si>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</si>
  <si>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</si>
  <si>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</si>
  <si>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</si>
  <si>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</si>
  <si>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</si>
  <si>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</si>
  <si>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</si>
  <si>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</si>
  <si>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</si>
  <si>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</si>
  <si>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</si>
  <si>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</si>
  <si>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</si>
  <si>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</si>
  <si>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</si>
  <si>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</si>
  <si>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</si>
  <si>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</si>
  <si>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</si>
  <si>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</si>
  <si>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</si>
  <si>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</si>
  <si>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</si>
  <si>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</si>
  <si>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</si>
  <si>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</si>
  <si>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</si>
  <si>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</si>
  <si>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</si>
  <si>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</si>
  <si>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</si>
  <si>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</si>
  <si>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</si>
  <si>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</si>
  <si>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</si>
  <si>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</si>
  <si>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</si>
  <si>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</si>
  <si>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</si>
  <si>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</si>
  <si>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</si>
  <si>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</si>
  <si>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</si>
  <si>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</si>
  <si>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</si>
  <si>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</si>
  <si>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</si>
  <si>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BID121028</t>
  </si>
  <si>
    <t>2251.1.1</t>
  </si>
  <si>
    <t>1.2</t>
  </si>
  <si>
    <t>CTD122015</t>
  </si>
  <si>
    <t>2251.1.2</t>
  </si>
  <si>
    <t>1.3</t>
  </si>
  <si>
    <t>GEG121022</t>
  </si>
  <si>
    <t>2251.1.3</t>
  </si>
  <si>
    <t>1.4</t>
  </si>
  <si>
    <t>MML121021</t>
  </si>
  <si>
    <t>2251.1.4</t>
  </si>
  <si>
    <t>1.5</t>
  </si>
  <si>
    <t>MSN123008</t>
  </si>
  <si>
    <t>2251.1.5</t>
  </si>
  <si>
    <t>1.6</t>
  </si>
  <si>
    <t>TNG122017</t>
  </si>
  <si>
    <t>2251.1.6</t>
  </si>
  <si>
    <t>1.7</t>
  </si>
  <si>
    <t>VHM121025</t>
  </si>
  <si>
    <t>2251.1.7</t>
  </si>
  <si>
    <t>2</t>
  </si>
  <si>
    <t>Trái phiếu chưa niêm yết
Unlisted Bonds</t>
  </si>
  <si>
    <t>2251.2</t>
  </si>
  <si>
    <t>2.1</t>
  </si>
  <si>
    <t>VDS12306</t>
  </si>
  <si>
    <t>2251.2.1</t>
  </si>
  <si>
    <t>2.2</t>
  </si>
  <si>
    <t>VDS12307</t>
  </si>
  <si>
    <t>2251.2.2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</si>
  <si>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</si>
  <si>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</si>
  <si>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</si>
  <si>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</si>
  <si>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</si>
  <si>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</si>
  <si>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</si>
  <si>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</si>
  <si>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</si>
  <si>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</si>
  <si>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</si>
  <si>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</si>
  <si>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</si>
  <si>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</si>
  <si>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</si>
  <si>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</si>
  <si>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</si>
  <si>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</si>
  <si>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</si>
  <si>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</si>
  <si>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</si>
  <si>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</si>
  <si>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</si>
  <si>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</si>
  <si>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</si>
  <si>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</si>
  <si>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</si>
  <si>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</si>
  <si>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</si>
  <si>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</si>
  <si>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</si>
  <si>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</si>
  <si>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</si>
  <si>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</si>
  <si>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</si>
  <si>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</si>
  <si>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</si>
  <si>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</si>
  <si>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</si>
  <si>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</si>
  <si>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</si>
  <si>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</si>
  <si>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</si>
  <si>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</si>
  <si>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</si>
  <si>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</si>
  <si>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</si>
  <si>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</si>
  <si>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</si>
  <si>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</si>
  <si>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</si>
  <si>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</si>
  <si>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</si>
  <si>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</si>
  <si>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</si>
  <si>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</si>
  <si>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</si>
  <si>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</si>
  <si>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</si>
  <si>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</si>
  <si>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</si>
  <si>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</si>
  <si>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</si>
  <si>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</si>
  <si>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</si>
  <si>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</si>
  <si>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</si>
  <si>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</si>
  <si>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</si>
  <si>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</si>
  <si>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</si>
  <si>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</si>
  <si>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</si>
  <si>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</si>
  <si>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</si>
  <si>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</si>
  <si>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</si>
  <si>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</si>
  <si>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</si>
  <si>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</si>
  <si>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</si>
  <si>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</si>
  <si>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</si>
  <si>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</si>
  <si>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</si>
  <si>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</si>
  <si>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</si>
  <si>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</si>
  <si>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</si>
  <si>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</si>
  <si>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</si>
  <si>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</si>
  <si>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</si>
  <si>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</si>
  <si>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</si>
  <si>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</si>
  <si>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</si>
  <si>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</si>
  <si>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</si>
  <si>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</si>
  <si>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</si>
  <si>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</si>
  <si>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</si>
  <si>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</si>
  <si>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</si>
  <si>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</si>
  <si>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</si>
  <si>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</si>
  <si>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</si>
  <si>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</si>
  <si>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</si>
  <si>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</si>
  <si>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</si>
  <si>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</si>
  <si>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</si>
  <si>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</si>
  <si>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</si>
  <si>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</si>
  <si>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</si>
  <si>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</si>
  <si>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</si>
  <si>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</si>
  <si>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</si>
  <si>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</si>
  <si>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</si>
  <si>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</si>
  <si>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</si>
  <si>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</si>
  <si>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</si>
  <si>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</si>
  <si>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</si>
  <si>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</si>
  <si>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</si>
  <si>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</si>
  <si>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</si>
  <si>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</si>
  <si>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</si>
  <si>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</si>
  <si>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</si>
  <si>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</si>
  <si>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</si>
  <si>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</si>
  <si>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</si>
  <si>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</si>
  <si>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</si>
  <si>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</si>
  <si>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</si>
  <si>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</si>
  <si>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</si>
  <si>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</si>
  <si>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</si>
  <si>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</si>
  <si>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</si>
  <si>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</si>
  <si>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</si>
  <si>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</si>
  <si>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</si>
  <si>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</si>
  <si>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</si>
  <si>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</si>
  <si>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</si>
  <si>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</si>
  <si>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</si>
  <si>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</si>
  <si>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</si>
  <si>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</si>
  <si>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</si>
  <si>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</si>
  <si>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</si>
  <si>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</si>
  <si>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</si>
  <si>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</si>
  <si>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</si>
  <si>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</si>
  <si>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</si>
  <si>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</si>
  <si>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</si>
  <si>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</si>
  <si>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</si>
  <si>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</si>
  <si>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</si>
  <si>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</si>
  <si>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</si>
  <si>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</si>
  <si>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</si>
  <si>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</si>
  <si>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</si>
  <si>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</si>
  <si>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</si>
  <si>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</si>
  <si>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</si>
  <si>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</si>
  <si>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</si>
  <si>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</si>
  <si>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</si>
  <si>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</si>
  <si>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</si>
  <si>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</si>
  <si>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</si>
  <si>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</si>
  <si>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</si>
  <si>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</si>
  <si>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</si>
  <si>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</si>
  <si>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</si>
  <si>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</si>
  <si>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</si>
  <si>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</si>
  <si>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</si>
  <si>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</si>
  <si>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</si>
  <si>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</si>
  <si>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</si>
  <si>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</si>
  <si>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</si>
  <si>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</si>
  <si>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</si>
  <si>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</si>
  <si>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</si>
  <si>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</si>
  <si>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</si>
  <si>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</si>
  <si>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</si>
  <si>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</si>
  <si>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</si>
  <si>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</si>
  <si>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</si>
  <si>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</si>
  <si>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</si>
  <si>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</si>
  <si>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</si>
  <si>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</si>
  <si>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</si>
  <si>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</si>
  <si>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</si>
  <si>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</si>
  <si>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</si>
  <si>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</si>
  <si>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</si>
  <si>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</si>
  <si>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</si>
  <si>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</si>
  <si>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</si>
  <si>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</si>
  <si>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</si>
  <si>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</si>
  <si>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</si>
  <si>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</si>
  <si>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</si>
  <si>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</si>
  <si>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</si>
  <si>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</si>
  <si>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</si>
  <si>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</si>
  <si>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</si>
  <si>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</si>
  <si>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</si>
  <si>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</si>
  <si>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</si>
  <si>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</si>
  <si>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</si>
  <si>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</si>
  <si>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</si>
  <si>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</si>
  <si>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</si>
  <si>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</si>
  <si>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</si>
  <si>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</si>
  <si>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</si>
  <si>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</si>
  <si>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</si>
  <si>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</si>
  <si>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</si>
  <si>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</si>
  <si>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</si>
  <si>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</si>
  <si>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</si>
  <si>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</si>
  <si>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</si>
  <si>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</si>
  <si>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</si>
  <si>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</si>
  <si>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</si>
  <si>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</si>
  <si>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</si>
  <si>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</si>
  <si>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</si>
  <si>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</si>
  <si>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</si>
  <si>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</si>
  <si>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</si>
  <si>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</si>
  <si>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</si>
  <si>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</si>
  <si>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</si>
  <si>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</si>
  <si>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</si>
  <si>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</si>
  <si>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</si>
  <si>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</si>
  <si>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</si>
  <si>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</si>
  <si>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</si>
  <si>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</si>
  <si>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</si>
  <si>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</si>
  <si>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</si>
  <si>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</si>
  <si>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</si>
  <si>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</si>
  <si>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</si>
  <si>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</si>
  <si>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</si>
  <si>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</si>
  <si>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</si>
  <si>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</si>
  <si>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</si>
  <si>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</si>
  <si>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</si>
  <si>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</si>
  <si>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</si>
  <si>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</si>
  <si>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</si>
  <si>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</si>
  <si>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</si>
  <si>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</si>
  <si>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</si>
  <si>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</si>
  <si>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</si>
  <si>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</si>
  <si>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</si>
  <si>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</si>
  <si>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</si>
  <si>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</si>
  <si>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</si>
  <si>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</si>
  <si>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</si>
  <si>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</si>
  <si>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</si>
  <si>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</si>
  <si>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</si>
  <si>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</si>
  <si>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</si>
  <si>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</si>
  <si>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</si>
  <si>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</si>
  <si>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</si>
  <si>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</si>
  <si>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</si>
  <si>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</si>
  <si>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</si>
  <si>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</si>
  <si>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</si>
  <si>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</si>
  <si>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</si>
  <si>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</si>
  <si>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</si>
  <si>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</si>
  <si>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</si>
  <si>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</si>
  <si>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</si>
  <si>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</si>
  <si>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</si>
  <si>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</si>
  <si>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</si>
  <si>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</si>
  <si>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</si>
  <si>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</si>
  <si>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</si>
  <si>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</si>
  <si>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</si>
  <si>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</si>
  <si>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</si>
  <si>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</si>
  <si>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</si>
  <si>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</si>
  <si>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</si>
  <si>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</si>
  <si>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</si>
  <si>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</si>
  <si>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</si>
  <si>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</si>
  <si>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</si>
  <si>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</si>
  <si>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</si>
  <si>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</si>
  <si>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</si>
  <si>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</si>
  <si>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</si>
  <si>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</si>
  <si>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</si>
  <si>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</si>
  <si>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</si>
  <si>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</si>
  <si>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</si>
  <si>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</si>
  <si>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</si>
  <si>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</si>
  <si>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</si>
  <si>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</si>
  <si>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</si>
  <si>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</si>
  <si>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</si>
  <si>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</si>
  <si>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</si>
  <si>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</si>
  <si>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</si>
  <si>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</si>
  <si>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</si>
  <si>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</si>
  <si>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</si>
  <si>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</si>
  <si>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</si>
  <si>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</si>
  <si>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</si>
  <si>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</si>
  <si>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</si>
  <si>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</si>
  <si>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</si>
  <si>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</si>
  <si>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</si>
  <si>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</si>
  <si>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</si>
  <si>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</si>
  <si>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</si>
  <si>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</si>
  <si>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</si>
  <si>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</si>
  <si>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</si>
  <si>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</si>
  <si>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</si>
  <si>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</si>
  <si>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</si>
  <si>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03 năm 2024
/ As at 31 Mar 2024</t>
  </si>
  <si>
    <t>Tháng 03 năm 2024
/ Mar 2024</t>
  </si>
  <si>
    <t>Công ty TNHH quản lý quỹ đầu tư chứng khoán Vietcombank</t>
  </si>
  <si>
    <t>Vietcombank Fund Management Company Limited</t>
  </si>
  <si>
    <t>Ngân hàng TNHH Một thành viên Standard Chartered (Việt Nam)</t>
  </si>
  <si>
    <t>Standard Chartered Bank (Vietnam) Limited</t>
  </si>
  <si>
    <t>Quỹ Đầu Tư Trái Phiếu VCBF</t>
  </si>
  <si>
    <t>VCBF Fixed Income Fund(VCBFIF)</t>
  </si>
  <si>
    <t>Ngày 01 tháng 04 năm 2024</t>
  </si>
  <si>
    <t>01 Apr 2024</t>
  </si>
  <si>
    <t>Vũ Quang Phan</t>
  </si>
  <si>
    <t>Bùi Sỹ Tân</t>
  </si>
  <si>
    <t>Phó phòng Dịch vụ nghiệp vụ giám sát Quỹ</t>
  </si>
  <si>
    <t>Phó Tổng Giám Đốc</t>
  </si>
  <si>
    <t>Ngày 31 tháng 03 năm 2024
 As at 31 Mar 2024</t>
  </si>
  <si>
    <t>Ngày 29 tháng 02 năm 2024
 As at 29 Feb 2024</t>
  </si>
  <si>
    <t>Tháng 03 năm 2024
Mar 2024</t>
  </si>
  <si>
    <t>Tháng 02 năm 2024
Feb 2024</t>
  </si>
  <si>
    <t>Năm 2024
Year 2024</t>
  </si>
  <si>
    <t>Năm 2023
Year 2023</t>
  </si>
  <si>
    <t>Tháng 03 năm 2023
Mar 2023</t>
  </si>
  <si>
    <t>Chuyên viên Quản trị Danh mục đầu tư</t>
  </si>
  <si>
    <t>Người duyệt:</t>
  </si>
  <si>
    <t>_______________________________________________________________</t>
  </si>
  <si>
    <t xml:space="preserve">Vũ Thị Thanh Mai </t>
  </si>
  <si>
    <t>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</si>
</sst>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23">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5" fillId="0" borderId="0" xfId="0" applyFont="1"/>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5"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protection locked="0"/>
    </xf>
    <xf numFmtId="165" fontId="13" fillId="3" borderId="0" xfId="13" applyNumberFormat="1" applyFont="1" applyFill="1">
      <protection locked="0"/>
    </xf>
    <xf numFmtId="0" fontId="12" fillId="3" borderId="0" xfId="11" applyFont="1" applyFill="1"/>
    <xf numFmtId="165"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0" fontId="8" fillId="7" borderId="9" xfId="15" applyFont="1" applyFill="1" applyBorder="1" applyAlignment="1">
      <alignment horizontal="center" vertical="center"/>
    </xf>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0" xfId="0" applyFont="1" applyFill="1" applyAlignment="1">
      <alignment horizontal="center" vertical="center"/>
    </xf>
    <xf numFmtId="0" fontId="13" fillId="3" borderId="0" xfId="0" applyFont="1" applyFill="1" applyAlignment="1">
      <alignment horizontal="center" vertical="center"/>
    </xf>
    <xf numFmtId="41" fontId="8" fillId="7" borderId="9" xfId="22" applyNumberFormat="1" applyFont="1" applyFill="1" applyBorder="1" applyAlignment="1">
      <alignment horizontal="left" vertical="center"/>
    </xf>
    <xf numFmtId="41" fontId="7" fillId="5" borderId="9" xfId="22" applyNumberFormat="1" applyFont="1" applyBorder="1" applyAlignment="1">
      <alignment vertical="center"/>
    </xf>
    <xf numFmtId="41" fontId="7" fillId="0" borderId="9" xfId="0" applyNumberFormat="1" applyFont="1" applyBorder="1" applyAlignment="1">
      <alignment horizontal="left" vertical="center"/>
    </xf>
    <xf numFmtId="41" fontId="8" fillId="7" borderId="9" xfId="22" applyNumberFormat="1" applyFont="1" applyFill="1" applyBorder="1" applyAlignment="1">
      <alignment vertical="center"/>
    </xf>
    <xf numFmtId="0" fontId="13" fillId="3" borderId="5" xfId="17" applyFont="1" applyFill="1" applyBorder="1" applyAlignment="1">
      <alignment vertical="center"/>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3" fillId="3" borderId="0" xfId="0" applyFont="1" applyFill="1" applyAlignment="1">
      <alignment horizontal="center" vertical="center"/>
    </xf>
    <xf numFmtId="0" fontId="6"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58"/>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74"/>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78"/>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28"/>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67"/>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03"/>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89"/>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topLeftCell="A22" zoomScaleSheetLayoutView="100" workbookViewId="0">
      <selection activeCell="D32" sqref="A1:XFD1048576"/>
    </sheetView>
  </sheetViews>
  <sheetFormatPr defaultColWidth="9.140625" defaultRowHeight="12.75" x14ac:dyDescent="0.2"/>
  <cols>
    <col min="1" max="2" width="9.140625" style="114"/>
    <col min="3" max="3" width="30.140625" style="114" customWidth="1"/>
    <col min="4" max="4" width="30.85546875" style="114" customWidth="1"/>
    <col min="5" max="5" width="21.140625" style="114" customWidth="1"/>
    <col min="6" max="9" width="9.140625" style="114"/>
    <col min="10" max="10" width="11.85546875" style="114" customWidth="1"/>
    <col min="11" max="11" width="15" style="114" customWidth="1"/>
    <col min="12" max="16384" width="9.140625" style="114"/>
  </cols>
  <sheetData>
    <row r="1" spans="1:11" x14ac:dyDescent="0.2">
      <c r="A1" s="113" t="s">
        <v>0</v>
      </c>
      <c r="C1" s="179" t="s">
        <v>1077</v>
      </c>
      <c r="D1" s="180"/>
    </row>
    <row r="2" spans="1:11" x14ac:dyDescent="0.2">
      <c r="C2" s="115" t="s">
        <v>1078</v>
      </c>
      <c r="D2" s="116"/>
    </row>
    <row r="3" spans="1:11" x14ac:dyDescent="0.2">
      <c r="D3" s="117"/>
    </row>
    <row r="4" spans="1:11" x14ac:dyDescent="0.2">
      <c r="A4" s="113" t="s">
        <v>1</v>
      </c>
      <c r="D4" s="117"/>
    </row>
    <row r="5" spans="1:11" ht="15" customHeight="1" x14ac:dyDescent="0.2">
      <c r="C5" s="118" t="s">
        <v>2</v>
      </c>
      <c r="D5" s="182" t="s">
        <v>1079</v>
      </c>
      <c r="E5" s="182"/>
      <c r="F5" s="182"/>
      <c r="G5" s="182"/>
      <c r="H5" s="182"/>
      <c r="I5" s="182"/>
    </row>
    <row r="6" spans="1:11" x14ac:dyDescent="0.2">
      <c r="C6" s="108" t="s">
        <v>15</v>
      </c>
      <c r="D6" s="181" t="s">
        <v>1080</v>
      </c>
      <c r="E6" s="181"/>
      <c r="F6" s="181"/>
      <c r="G6" s="181"/>
      <c r="H6" s="181"/>
      <c r="I6" s="181"/>
    </row>
    <row r="7" spans="1:11" x14ac:dyDescent="0.2">
      <c r="C7" s="119" t="s">
        <v>3</v>
      </c>
      <c r="D7" s="182" t="s">
        <v>1081</v>
      </c>
      <c r="E7" s="182"/>
      <c r="F7" s="182"/>
      <c r="G7" s="182"/>
      <c r="H7" s="182"/>
      <c r="I7" s="182"/>
    </row>
    <row r="8" spans="1:11" ht="15" customHeight="1" x14ac:dyDescent="0.2">
      <c r="C8" s="111" t="s">
        <v>4</v>
      </c>
      <c r="D8" s="181" t="s">
        <v>1082</v>
      </c>
      <c r="E8" s="181"/>
      <c r="F8" s="181"/>
      <c r="G8" s="181"/>
      <c r="H8" s="181"/>
      <c r="I8" s="181"/>
    </row>
    <row r="9" spans="1:11" ht="15" customHeight="1" x14ac:dyDescent="0.2">
      <c r="C9" s="119" t="s">
        <v>5</v>
      </c>
      <c r="D9" s="182" t="s">
        <v>1083</v>
      </c>
      <c r="E9" s="182"/>
      <c r="F9" s="182"/>
      <c r="G9" s="182"/>
      <c r="H9" s="182"/>
      <c r="I9" s="182"/>
    </row>
    <row r="10" spans="1:11" ht="15" customHeight="1" x14ac:dyDescent="0.2">
      <c r="C10" s="120" t="s">
        <v>6</v>
      </c>
      <c r="D10" s="181" t="s">
        <v>1084</v>
      </c>
      <c r="E10" s="181"/>
      <c r="F10" s="181"/>
      <c r="G10" s="181"/>
      <c r="H10" s="181"/>
      <c r="I10" s="181"/>
    </row>
    <row r="11" spans="1:11" x14ac:dyDescent="0.2">
      <c r="C11" s="121" t="s">
        <v>7</v>
      </c>
      <c r="D11" s="182" t="s">
        <v>1085</v>
      </c>
      <c r="E11" s="182"/>
      <c r="F11" s="182"/>
      <c r="G11" s="182"/>
      <c r="H11" s="182"/>
      <c r="I11" s="182"/>
    </row>
    <row r="12" spans="1:11" x14ac:dyDescent="0.2">
      <c r="C12" s="4" t="s">
        <v>8</v>
      </c>
      <c r="D12" s="181" t="s">
        <v>1086</v>
      </c>
      <c r="E12" s="181"/>
      <c r="F12" s="181"/>
      <c r="G12" s="181"/>
      <c r="H12" s="181"/>
      <c r="I12" s="181"/>
    </row>
    <row r="13" spans="1:11" x14ac:dyDescent="0.2">
      <c r="D13" s="117"/>
    </row>
    <row r="14" spans="1:11" x14ac:dyDescent="0.2">
      <c r="A14" s="113" t="s">
        <v>9</v>
      </c>
      <c r="D14" s="117"/>
    </row>
    <row r="15" spans="1:11" x14ac:dyDescent="0.2">
      <c r="D15" s="117"/>
    </row>
    <row r="16" spans="1:11" x14ac:dyDescent="0.2">
      <c r="C16" s="122" t="s">
        <v>10</v>
      </c>
      <c r="D16" s="123"/>
      <c r="F16" s="122" t="s">
        <v>11</v>
      </c>
      <c r="G16" s="124"/>
      <c r="H16" s="124"/>
      <c r="I16" s="124"/>
      <c r="J16" s="124"/>
      <c r="K16" s="125"/>
    </row>
    <row r="17" spans="3:11" x14ac:dyDescent="0.2">
      <c r="C17" s="126" t="s">
        <v>12</v>
      </c>
      <c r="D17" s="127"/>
      <c r="F17" s="126" t="s">
        <v>13</v>
      </c>
      <c r="G17" s="3"/>
      <c r="H17" s="3"/>
      <c r="I17" s="3"/>
      <c r="J17" s="3"/>
      <c r="K17" s="128"/>
    </row>
    <row r="18" spans="3:11" x14ac:dyDescent="0.2">
      <c r="C18" s="129"/>
      <c r="D18" s="127"/>
      <c r="F18" s="129"/>
      <c r="G18" s="3"/>
      <c r="H18" s="3"/>
      <c r="I18" s="3"/>
      <c r="J18" s="3"/>
      <c r="K18" s="128"/>
    </row>
    <row r="19" spans="3:11" x14ac:dyDescent="0.2">
      <c r="C19" s="130" t="s">
        <v>14</v>
      </c>
      <c r="D19" s="127"/>
      <c r="F19" s="130" t="s">
        <v>1079</v>
      </c>
      <c r="G19" s="3"/>
      <c r="H19" s="3"/>
      <c r="I19" s="3"/>
      <c r="J19" s="3"/>
      <c r="K19" s="128"/>
    </row>
    <row r="20" spans="3:11" x14ac:dyDescent="0.2">
      <c r="C20" s="130" t="s">
        <v>1087</v>
      </c>
      <c r="D20" s="127"/>
      <c r="F20" s="130" t="s">
        <v>1088</v>
      </c>
      <c r="G20" s="3"/>
      <c r="H20" s="3"/>
      <c r="I20" s="3"/>
      <c r="J20" s="3"/>
      <c r="K20" s="128"/>
    </row>
    <row r="21" spans="3:11" x14ac:dyDescent="0.2">
      <c r="C21" s="131" t="s">
        <v>1089</v>
      </c>
      <c r="D21" s="116"/>
      <c r="F21" s="131" t="s">
        <v>1090</v>
      </c>
      <c r="G21" s="132"/>
      <c r="H21" s="132"/>
      <c r="I21" s="132"/>
      <c r="J21" s="132"/>
      <c r="K21" s="133"/>
    </row>
    <row r="22" spans="3:11" x14ac:dyDescent="0.2">
      <c r="D22" s="117"/>
    </row>
    <row r="23" spans="3:11" x14ac:dyDescent="0.2">
      <c r="D23" s="117"/>
    </row>
    <row r="24" spans="3:11" x14ac:dyDescent="0.2">
      <c r="D24" s="117"/>
    </row>
    <row r="25" spans="3:11" x14ac:dyDescent="0.2">
      <c r="D25" s="117"/>
    </row>
    <row r="26" spans="3:11" x14ac:dyDescent="0.2">
      <c r="D26" s="117"/>
    </row>
    <row r="27" spans="3:11" x14ac:dyDescent="0.2">
      <c r="D27" s="117"/>
    </row>
    <row r="28" spans="3:11" x14ac:dyDescent="0.2">
      <c r="D28" s="117"/>
    </row>
    <row r="29" spans="3:11" x14ac:dyDescent="0.2">
      <c r="D29" s="117"/>
    </row>
    <row r="30" spans="3:11" x14ac:dyDescent="0.2">
      <c r="D30" s="117"/>
    </row>
    <row r="31" spans="3:11" x14ac:dyDescent="0.2">
      <c r="D31" s="117"/>
    </row>
    <row r="32" spans="3:11" x14ac:dyDescent="0.2">
      <c r="D32" s="117"/>
    </row>
    <row r="33" spans="4:4" x14ac:dyDescent="0.2">
      <c r="D33" s="117"/>
    </row>
    <row r="34" spans="4:4" x14ac:dyDescent="0.2">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zoomScaleNormal="100" zoomScaleSheetLayoutView="100" workbookViewId="0">
      <selection sqref="A1:F1"/>
    </sheetView>
  </sheetViews>
  <sheetFormatPr defaultColWidth="8.7109375" defaultRowHeight="12.75" x14ac:dyDescent="0.2"/>
  <cols>
    <col min="1" max="1" width="8.7109375" style="3"/>
    <col min="2" max="2" width="44.28515625" style="3" customWidth="1"/>
    <col min="3" max="3" width="10.28515625" style="3" customWidth="1"/>
    <col min="4" max="6" width="28.5703125" style="3" customWidth="1"/>
    <col min="7" max="16384" width="8.7109375" style="3"/>
  </cols>
  <sheetData>
    <row r="1" spans="1:6" s="4" customFormat="1" ht="54.75" customHeight="1" x14ac:dyDescent="0.2">
      <c r="A1" s="183" t="s">
        <v>568</v>
      </c>
      <c r="B1" s="183"/>
      <c r="C1" s="183"/>
      <c r="D1" s="183"/>
      <c r="E1" s="183"/>
      <c r="F1" s="183"/>
    </row>
    <row r="2" spans="1:6" s="4" customFormat="1" ht="50.45" customHeight="1" x14ac:dyDescent="0.2">
      <c r="A2" s="184" t="s">
        <v>569</v>
      </c>
      <c r="B2" s="184"/>
      <c r="C2" s="184"/>
      <c r="D2" s="184"/>
      <c r="E2" s="184"/>
      <c r="F2" s="184"/>
    </row>
    <row r="3" spans="1:6" s="4" customFormat="1" x14ac:dyDescent="0.2">
      <c r="A3" s="185" t="s">
        <v>519</v>
      </c>
      <c r="B3" s="185"/>
      <c r="C3" s="185"/>
      <c r="D3" s="185"/>
      <c r="E3" s="185"/>
      <c r="F3" s="185"/>
    </row>
    <row r="4" spans="1:6" s="4" customFormat="1" ht="32.65" customHeight="1" x14ac:dyDescent="0.2">
      <c r="A4" s="185"/>
      <c r="B4" s="185"/>
      <c r="C4" s="185"/>
      <c r="D4" s="185"/>
      <c r="E4" s="185"/>
      <c r="F4" s="185"/>
    </row>
    <row r="5" spans="1:6" s="4" customFormat="1" ht="16.899999999999999" customHeight="1" x14ac:dyDescent="0.2">
      <c r="A5" s="186" t="s">
        <v>1077</v>
      </c>
      <c r="B5" s="186"/>
      <c r="C5" s="186"/>
      <c r="D5" s="186"/>
      <c r="E5" s="186"/>
      <c r="F5" s="186"/>
    </row>
    <row r="6" spans="1:6" x14ac:dyDescent="0.2">
      <c r="A6" s="11"/>
      <c r="B6" s="11"/>
      <c r="C6" s="11"/>
      <c r="D6" s="11"/>
      <c r="E6" s="11"/>
      <c r="F6" s="11"/>
    </row>
    <row r="7" spans="1:6" ht="16.899999999999999" customHeight="1" x14ac:dyDescent="0.2">
      <c r="A7" s="182" t="s">
        <v>2</v>
      </c>
      <c r="B7" s="182"/>
      <c r="C7" s="182" t="s">
        <v>1079</v>
      </c>
      <c r="D7" s="182"/>
      <c r="E7" s="182"/>
      <c r="F7" s="182"/>
    </row>
    <row r="8" spans="1:6" s="4" customFormat="1" ht="16.899999999999999" customHeight="1" x14ac:dyDescent="0.2">
      <c r="A8" s="181" t="s">
        <v>15</v>
      </c>
      <c r="B8" s="181"/>
      <c r="C8" s="181" t="s">
        <v>1080</v>
      </c>
      <c r="D8" s="181"/>
      <c r="E8" s="181"/>
      <c r="F8" s="181"/>
    </row>
    <row r="9" spans="1:6" ht="16.899999999999999" customHeight="1" x14ac:dyDescent="0.2">
      <c r="A9" s="182" t="s">
        <v>3</v>
      </c>
      <c r="B9" s="182"/>
      <c r="C9" s="182" t="s">
        <v>1081</v>
      </c>
      <c r="D9" s="182"/>
      <c r="E9" s="182"/>
      <c r="F9" s="182"/>
    </row>
    <row r="10" spans="1:6" s="4" customFormat="1" ht="16.899999999999999" customHeight="1" x14ac:dyDescent="0.2">
      <c r="A10" s="181" t="s">
        <v>4</v>
      </c>
      <c r="B10" s="181"/>
      <c r="C10" s="181" t="s">
        <v>1082</v>
      </c>
      <c r="D10" s="181"/>
      <c r="E10" s="181"/>
      <c r="F10" s="181"/>
    </row>
    <row r="11" spans="1:6" ht="16.899999999999999" customHeight="1" x14ac:dyDescent="0.2">
      <c r="A11" s="182" t="s">
        <v>5</v>
      </c>
      <c r="B11" s="182"/>
      <c r="C11" s="182" t="s">
        <v>1083</v>
      </c>
      <c r="D11" s="182"/>
      <c r="E11" s="182"/>
      <c r="F11" s="182"/>
    </row>
    <row r="12" spans="1:6" s="4" customFormat="1" ht="16.899999999999999" customHeight="1" x14ac:dyDescent="0.2">
      <c r="A12" s="181" t="s">
        <v>6</v>
      </c>
      <c r="B12" s="181"/>
      <c r="C12" s="181" t="s">
        <v>1084</v>
      </c>
      <c r="D12" s="181"/>
      <c r="E12" s="181"/>
      <c r="F12" s="181"/>
    </row>
    <row r="13" spans="1:6" ht="16.899999999999999" customHeight="1" x14ac:dyDescent="0.2">
      <c r="A13" s="182" t="s">
        <v>7</v>
      </c>
      <c r="B13" s="182"/>
      <c r="C13" s="182" t="s">
        <v>1085</v>
      </c>
      <c r="D13" s="182"/>
      <c r="E13" s="182"/>
      <c r="F13" s="182"/>
    </row>
    <row r="14" spans="1:6" s="4" customFormat="1" ht="16.899999999999999" customHeight="1" x14ac:dyDescent="0.2">
      <c r="A14" s="181" t="s">
        <v>8</v>
      </c>
      <c r="B14" s="181"/>
      <c r="C14" s="181" t="s">
        <v>1086</v>
      </c>
      <c r="D14" s="181"/>
      <c r="E14" s="181"/>
      <c r="F14" s="181"/>
    </row>
    <row r="15" spans="1:6" s="4" customFormat="1" ht="7.5" customHeight="1" x14ac:dyDescent="0.2">
      <c r="A15" s="10"/>
      <c r="B15" s="10"/>
      <c r="C15" s="10"/>
      <c r="D15" s="10"/>
      <c r="E15" s="10"/>
      <c r="F15" s="10"/>
    </row>
    <row r="16" spans="1:6" s="4" customFormat="1" ht="16.899999999999999" customHeight="1" x14ac:dyDescent="0.2">
      <c r="A16" s="103" t="s">
        <v>566</v>
      </c>
      <c r="B16" s="104" t="s">
        <v>567</v>
      </c>
      <c r="C16" s="10"/>
      <c r="D16" s="10"/>
      <c r="E16" s="10"/>
      <c r="F16" s="10"/>
    </row>
    <row r="17" spans="1:6" s="4" customFormat="1" ht="16.899999999999999" customHeight="1" x14ac:dyDescent="0.2">
      <c r="A17" s="105" t="s">
        <v>16</v>
      </c>
      <c r="B17" s="106" t="s">
        <v>520</v>
      </c>
      <c r="C17" s="10"/>
      <c r="D17" s="10"/>
      <c r="E17" s="10"/>
      <c r="F17" s="10"/>
    </row>
    <row r="18" spans="1:6" s="4" customFormat="1" ht="50.65" customHeight="1" x14ac:dyDescent="0.2">
      <c r="A18" s="8" t="s">
        <v>17</v>
      </c>
      <c r="B18" s="8" t="s">
        <v>18</v>
      </c>
      <c r="C18" s="8" t="s">
        <v>19</v>
      </c>
      <c r="D18" s="9" t="s">
        <v>1091</v>
      </c>
      <c r="E18" s="9" t="s">
        <v>1092</v>
      </c>
      <c r="F18" s="64" t="s">
        <v>20</v>
      </c>
    </row>
    <row r="19" spans="1:6" ht="39" customHeight="1" x14ac:dyDescent="0.2">
      <c r="A19" s="167" t="s">
        <v>768</v>
      </c>
      <c r="B19" s="166" t="s">
        <v>769</v>
      </c>
      <c r="C19" s="167" t="s">
        <v>770</v>
      </c>
      <c r="D19" s="169"/>
      <c r="E19" s="169"/>
      <c r="F19" s="168"/>
    </row>
    <row r="20" spans="1:6" ht="39" customHeight="1" x14ac:dyDescent="0.2">
      <c r="A20" s="162" t="s">
        <v>771</v>
      </c>
      <c r="B20" s="161" t="s">
        <v>772</v>
      </c>
      <c r="C20" s="162" t="s">
        <v>773</v>
      </c>
      <c r="D20" s="165">
        <v>55583476503</v>
      </c>
      <c r="E20" s="165">
        <v>46218610132</v>
      </c>
      <c r="F20" s="164">
        <v>8.2144883959672406</v>
      </c>
    </row>
    <row r="21" spans="1:6" ht="39" customHeight="1" x14ac:dyDescent="0.2">
      <c r="A21" s="162" t="s">
        <v>774</v>
      </c>
      <c r="B21" s="161" t="s">
        <v>775</v>
      </c>
      <c r="C21" s="162" t="s">
        <v>776</v>
      </c>
      <c r="D21" s="165"/>
      <c r="E21" s="165"/>
      <c r="F21" s="164"/>
    </row>
    <row r="22" spans="1:6" ht="39" customHeight="1" x14ac:dyDescent="0.2">
      <c r="A22" s="162" t="s">
        <v>777</v>
      </c>
      <c r="B22" s="161" t="s">
        <v>778</v>
      </c>
      <c r="C22" s="162" t="s">
        <v>779</v>
      </c>
      <c r="D22" s="165" t="s">
        <v>780</v>
      </c>
      <c r="E22" s="165" t="s">
        <v>781</v>
      </c>
      <c r="F22" s="164" t="s">
        <v>782</v>
      </c>
    </row>
    <row r="23" spans="1:6" ht="39" customHeight="1" x14ac:dyDescent="0.2">
      <c r="A23" s="162" t="s">
        <v>783</v>
      </c>
      <c r="B23" s="161" t="s">
        <v>784</v>
      </c>
      <c r="C23" s="162" t="s">
        <v>785</v>
      </c>
      <c r="D23" s="165">
        <v>55583476503</v>
      </c>
      <c r="E23" s="165">
        <v>46218610132</v>
      </c>
      <c r="F23" s="164">
        <v>8.2144883959672406</v>
      </c>
    </row>
    <row r="24" spans="1:6" ht="39" customHeight="1" x14ac:dyDescent="0.2">
      <c r="A24" s="162" t="s">
        <v>786</v>
      </c>
      <c r="B24" s="161" t="s">
        <v>787</v>
      </c>
      <c r="C24" s="162" t="s">
        <v>788</v>
      </c>
      <c r="D24" s="165" t="s">
        <v>789</v>
      </c>
      <c r="E24" s="165" t="s">
        <v>790</v>
      </c>
      <c r="F24" s="164" t="s">
        <v>791</v>
      </c>
    </row>
    <row r="25" spans="1:6" ht="48" customHeight="1" x14ac:dyDescent="0.2">
      <c r="A25" s="162" t="s">
        <v>792</v>
      </c>
      <c r="B25" s="161" t="s">
        <v>793</v>
      </c>
      <c r="C25" s="162" t="s">
        <v>794</v>
      </c>
      <c r="D25" s="165">
        <v>933703030</v>
      </c>
      <c r="E25" s="165">
        <v>1886284130</v>
      </c>
      <c r="F25" s="164">
        <v>35.442202579411102</v>
      </c>
    </row>
    <row r="26" spans="1:6" ht="45" customHeight="1" x14ac:dyDescent="0.2">
      <c r="A26" s="162" t="s">
        <v>795</v>
      </c>
      <c r="B26" s="161" t="s">
        <v>796</v>
      </c>
      <c r="C26" s="162" t="s">
        <v>797</v>
      </c>
      <c r="D26" s="165">
        <v>0</v>
      </c>
      <c r="E26" s="165">
        <v>0</v>
      </c>
      <c r="F26" s="164"/>
    </row>
    <row r="27" spans="1:6" ht="42" customHeight="1" x14ac:dyDescent="0.2">
      <c r="A27" s="162" t="s">
        <v>798</v>
      </c>
      <c r="B27" s="161" t="s">
        <v>799</v>
      </c>
      <c r="C27" s="162" t="s">
        <v>800</v>
      </c>
      <c r="D27" s="165">
        <v>26400615304</v>
      </c>
      <c r="E27" s="165">
        <v>16124571099</v>
      </c>
      <c r="F27" s="164">
        <v>17.411914561555101</v>
      </c>
    </row>
    <row r="28" spans="1:6" ht="48" customHeight="1" x14ac:dyDescent="0.2">
      <c r="A28" s="162" t="s">
        <v>801</v>
      </c>
      <c r="B28" s="161" t="s">
        <v>802</v>
      </c>
      <c r="C28" s="162" t="s">
        <v>803</v>
      </c>
      <c r="D28" s="165">
        <v>0</v>
      </c>
      <c r="E28" s="165">
        <v>0</v>
      </c>
      <c r="F28" s="164"/>
    </row>
    <row r="29" spans="1:6" ht="39" customHeight="1" x14ac:dyDescent="0.2">
      <c r="A29" s="162" t="s">
        <v>804</v>
      </c>
      <c r="B29" s="161" t="s">
        <v>805</v>
      </c>
      <c r="C29" s="162" t="s">
        <v>806</v>
      </c>
      <c r="D29" s="165">
        <v>28249158169</v>
      </c>
      <c r="E29" s="165">
        <v>28207754903</v>
      </c>
      <c r="F29" s="164">
        <v>5.40764045512688</v>
      </c>
    </row>
    <row r="30" spans="1:6" ht="39" customHeight="1" x14ac:dyDescent="0.2">
      <c r="A30" s="162" t="s">
        <v>807</v>
      </c>
      <c r="B30" s="161" t="s">
        <v>808</v>
      </c>
      <c r="C30" s="162" t="s">
        <v>809</v>
      </c>
      <c r="D30" s="165">
        <v>167448879081</v>
      </c>
      <c r="E30" s="165">
        <v>141904203873</v>
      </c>
      <c r="F30" s="164">
        <v>2.03172720797073</v>
      </c>
    </row>
    <row r="31" spans="1:6" ht="39" customHeight="1" x14ac:dyDescent="0.2">
      <c r="A31" s="162" t="s">
        <v>810</v>
      </c>
      <c r="B31" s="161" t="s">
        <v>811</v>
      </c>
      <c r="C31" s="162" t="s">
        <v>812</v>
      </c>
      <c r="D31" s="165" t="s">
        <v>813</v>
      </c>
      <c r="E31" s="165" t="s">
        <v>814</v>
      </c>
      <c r="F31" s="164" t="s">
        <v>815</v>
      </c>
    </row>
    <row r="32" spans="1:6" ht="39" customHeight="1" x14ac:dyDescent="0.2">
      <c r="A32" s="162" t="s">
        <v>816</v>
      </c>
      <c r="B32" s="161" t="s">
        <v>817</v>
      </c>
      <c r="C32" s="162" t="s">
        <v>818</v>
      </c>
      <c r="D32" s="165">
        <v>0</v>
      </c>
      <c r="E32" s="165">
        <v>0</v>
      </c>
      <c r="F32" s="164"/>
    </row>
    <row r="33" spans="1:6" ht="39" customHeight="1" x14ac:dyDescent="0.2">
      <c r="A33" s="162" t="s">
        <v>819</v>
      </c>
      <c r="B33" s="161" t="s">
        <v>820</v>
      </c>
      <c r="C33" s="162" t="s">
        <v>821</v>
      </c>
      <c r="D33" s="165">
        <v>0</v>
      </c>
      <c r="E33" s="165">
        <v>0</v>
      </c>
      <c r="F33" s="164"/>
    </row>
    <row r="34" spans="1:6" ht="39" customHeight="1" x14ac:dyDescent="0.2">
      <c r="A34" s="162" t="s">
        <v>822</v>
      </c>
      <c r="B34" s="161" t="s">
        <v>823</v>
      </c>
      <c r="C34" s="162" t="s">
        <v>824</v>
      </c>
      <c r="D34" s="165">
        <v>167448879081</v>
      </c>
      <c r="E34" s="165">
        <v>141904203873</v>
      </c>
      <c r="F34" s="164">
        <v>2.3446638553915999</v>
      </c>
    </row>
    <row r="35" spans="1:6" ht="39" customHeight="1" x14ac:dyDescent="0.2">
      <c r="A35" s="162" t="s">
        <v>825</v>
      </c>
      <c r="B35" s="161" t="s">
        <v>826</v>
      </c>
      <c r="C35" s="162" t="s">
        <v>827</v>
      </c>
      <c r="D35" s="165">
        <v>0</v>
      </c>
      <c r="E35" s="165">
        <v>0</v>
      </c>
      <c r="F35" s="164">
        <v>0</v>
      </c>
    </row>
    <row r="36" spans="1:6" ht="39" customHeight="1" x14ac:dyDescent="0.2">
      <c r="A36" s="162" t="s">
        <v>828</v>
      </c>
      <c r="B36" s="161" t="s">
        <v>829</v>
      </c>
      <c r="C36" s="162" t="s">
        <v>830</v>
      </c>
      <c r="D36" s="165">
        <v>0</v>
      </c>
      <c r="E36" s="165">
        <v>0</v>
      </c>
      <c r="F36" s="164"/>
    </row>
    <row r="37" spans="1:6" ht="39" customHeight="1" x14ac:dyDescent="0.2">
      <c r="A37" s="162" t="s">
        <v>831</v>
      </c>
      <c r="B37" s="161" t="s">
        <v>832</v>
      </c>
      <c r="C37" s="162" t="s">
        <v>833</v>
      </c>
      <c r="D37" s="165">
        <v>0</v>
      </c>
      <c r="E37" s="165">
        <v>0</v>
      </c>
      <c r="F37" s="164"/>
    </row>
    <row r="38" spans="1:6" ht="39" customHeight="1" x14ac:dyDescent="0.2">
      <c r="A38" s="162" t="s">
        <v>834</v>
      </c>
      <c r="B38" s="161" t="s">
        <v>835</v>
      </c>
      <c r="C38" s="162" t="s">
        <v>836</v>
      </c>
      <c r="D38" s="165">
        <v>0</v>
      </c>
      <c r="E38" s="165">
        <v>0</v>
      </c>
      <c r="F38" s="164"/>
    </row>
    <row r="39" spans="1:6" ht="39" customHeight="1" x14ac:dyDescent="0.2">
      <c r="A39" s="162" t="s">
        <v>837</v>
      </c>
      <c r="B39" s="161" t="s">
        <v>838</v>
      </c>
      <c r="C39" s="162" t="s">
        <v>839</v>
      </c>
      <c r="D39" s="165">
        <v>0</v>
      </c>
      <c r="E39" s="165">
        <v>0</v>
      </c>
      <c r="F39" s="164"/>
    </row>
    <row r="40" spans="1:6" ht="39" customHeight="1" x14ac:dyDescent="0.2">
      <c r="A40" s="162" t="s">
        <v>840</v>
      </c>
      <c r="B40" s="161" t="s">
        <v>841</v>
      </c>
      <c r="C40" s="162" t="s">
        <v>842</v>
      </c>
      <c r="D40" s="165">
        <v>0</v>
      </c>
      <c r="E40" s="165">
        <v>0</v>
      </c>
      <c r="F40" s="164"/>
    </row>
    <row r="41" spans="1:6" ht="71.45" customHeight="1" x14ac:dyDescent="0.2">
      <c r="A41" s="162" t="s">
        <v>843</v>
      </c>
      <c r="B41" s="161" t="s">
        <v>844</v>
      </c>
      <c r="C41" s="162" t="s">
        <v>845</v>
      </c>
      <c r="D41" s="165">
        <v>0</v>
      </c>
      <c r="E41" s="165">
        <v>0</v>
      </c>
      <c r="F41" s="164"/>
    </row>
    <row r="42" spans="1:6" ht="39" customHeight="1" x14ac:dyDescent="0.2">
      <c r="A42" s="162" t="s">
        <v>846</v>
      </c>
      <c r="B42" s="161" t="s">
        <v>847</v>
      </c>
      <c r="C42" s="162" t="s">
        <v>848</v>
      </c>
      <c r="D42" s="165" t="s">
        <v>849</v>
      </c>
      <c r="E42" s="165" t="s">
        <v>850</v>
      </c>
      <c r="F42" s="164" t="s">
        <v>851</v>
      </c>
    </row>
    <row r="43" spans="1:6" ht="39" customHeight="1" x14ac:dyDescent="0.2">
      <c r="A43" s="162" t="s">
        <v>852</v>
      </c>
      <c r="B43" s="161" t="s">
        <v>853</v>
      </c>
      <c r="C43" s="162" t="s">
        <v>854</v>
      </c>
      <c r="D43" s="165">
        <v>2378172671</v>
      </c>
      <c r="E43" s="165">
        <v>1298061611</v>
      </c>
      <c r="F43" s="164">
        <v>1.76968764165287</v>
      </c>
    </row>
    <row r="44" spans="1:6" ht="39" customHeight="1" x14ac:dyDescent="0.2">
      <c r="A44" s="162" t="s">
        <v>855</v>
      </c>
      <c r="B44" s="161" t="s">
        <v>856</v>
      </c>
      <c r="C44" s="162" t="s">
        <v>857</v>
      </c>
      <c r="D44" s="165" t="s">
        <v>858</v>
      </c>
      <c r="E44" s="165" t="s">
        <v>859</v>
      </c>
      <c r="F44" s="164" t="s">
        <v>860</v>
      </c>
    </row>
    <row r="45" spans="1:6" ht="39" customHeight="1" x14ac:dyDescent="0.2">
      <c r="A45" s="162" t="s">
        <v>861</v>
      </c>
      <c r="B45" s="161" t="s">
        <v>862</v>
      </c>
      <c r="C45" s="162" t="s">
        <v>863</v>
      </c>
      <c r="D45" s="165">
        <v>0</v>
      </c>
      <c r="E45" s="165">
        <v>0</v>
      </c>
      <c r="F45" s="164"/>
    </row>
    <row r="46" spans="1:6" ht="39" customHeight="1" x14ac:dyDescent="0.2">
      <c r="A46" s="162" t="s">
        <v>864</v>
      </c>
      <c r="B46" s="161" t="s">
        <v>865</v>
      </c>
      <c r="C46" s="162" t="s">
        <v>866</v>
      </c>
      <c r="D46" s="165">
        <v>2378172671</v>
      </c>
      <c r="E46" s="165">
        <v>1298061611</v>
      </c>
      <c r="F46" s="164">
        <v>1.76968764165287</v>
      </c>
    </row>
    <row r="47" spans="1:6" ht="39" customHeight="1" x14ac:dyDescent="0.2">
      <c r="A47" s="162" t="s">
        <v>867</v>
      </c>
      <c r="B47" s="161" t="s">
        <v>868</v>
      </c>
      <c r="C47" s="162" t="s">
        <v>869</v>
      </c>
      <c r="D47" s="165">
        <v>50236554</v>
      </c>
      <c r="E47" s="165">
        <v>19479660</v>
      </c>
      <c r="F47" s="164">
        <v>0.18323656272760599</v>
      </c>
    </row>
    <row r="48" spans="1:6" ht="39" customHeight="1" x14ac:dyDescent="0.2">
      <c r="A48" s="162" t="s">
        <v>870</v>
      </c>
      <c r="B48" s="161" t="s">
        <v>871</v>
      </c>
      <c r="C48" s="162" t="s">
        <v>872</v>
      </c>
      <c r="D48" s="165" t="s">
        <v>873</v>
      </c>
      <c r="E48" s="165" t="s">
        <v>874</v>
      </c>
      <c r="F48" s="164" t="s">
        <v>875</v>
      </c>
    </row>
    <row r="49" spans="1:6" ht="39" customHeight="1" x14ac:dyDescent="0.2">
      <c r="A49" s="162" t="s">
        <v>876</v>
      </c>
      <c r="B49" s="161" t="s">
        <v>877</v>
      </c>
      <c r="C49" s="162" t="s">
        <v>878</v>
      </c>
      <c r="D49" s="165">
        <v>50236554</v>
      </c>
      <c r="E49" s="165">
        <v>19479660</v>
      </c>
      <c r="F49" s="164">
        <v>4.8750885392916503</v>
      </c>
    </row>
    <row r="50" spans="1:6" ht="39" customHeight="1" x14ac:dyDescent="0.2">
      <c r="A50" s="162" t="s">
        <v>879</v>
      </c>
      <c r="B50" s="161" t="s">
        <v>880</v>
      </c>
      <c r="C50" s="162" t="s">
        <v>881</v>
      </c>
      <c r="D50" s="165">
        <v>0</v>
      </c>
      <c r="E50" s="165">
        <v>0</v>
      </c>
      <c r="F50" s="164">
        <v>0</v>
      </c>
    </row>
    <row r="51" spans="1:6" ht="39" customHeight="1" x14ac:dyDescent="0.2">
      <c r="A51" s="162" t="s">
        <v>882</v>
      </c>
      <c r="B51" s="161" t="s">
        <v>883</v>
      </c>
      <c r="C51" s="162" t="s">
        <v>884</v>
      </c>
      <c r="D51" s="165">
        <v>0</v>
      </c>
      <c r="E51" s="165">
        <v>0</v>
      </c>
      <c r="F51" s="164"/>
    </row>
    <row r="52" spans="1:6" ht="39" customHeight="1" x14ac:dyDescent="0.2">
      <c r="A52" s="162" t="s">
        <v>885</v>
      </c>
      <c r="B52" s="161" t="s">
        <v>886</v>
      </c>
      <c r="C52" s="162" t="s">
        <v>887</v>
      </c>
      <c r="D52" s="165">
        <v>0</v>
      </c>
      <c r="E52" s="165">
        <v>0</v>
      </c>
      <c r="F52" s="164"/>
    </row>
    <row r="53" spans="1:6" ht="39" customHeight="1" x14ac:dyDescent="0.2">
      <c r="A53" s="162" t="s">
        <v>888</v>
      </c>
      <c r="B53" s="161" t="s">
        <v>889</v>
      </c>
      <c r="C53" s="162" t="s">
        <v>890</v>
      </c>
      <c r="D53" s="165" t="s">
        <v>891</v>
      </c>
      <c r="E53" s="165" t="s">
        <v>892</v>
      </c>
      <c r="F53" s="164" t="s">
        <v>893</v>
      </c>
    </row>
    <row r="54" spans="1:6" ht="39" customHeight="1" x14ac:dyDescent="0.2">
      <c r="A54" s="162" t="s">
        <v>894</v>
      </c>
      <c r="B54" s="161" t="s">
        <v>895</v>
      </c>
      <c r="C54" s="162" t="s">
        <v>896</v>
      </c>
      <c r="D54" s="165">
        <v>0</v>
      </c>
      <c r="E54" s="165">
        <v>0</v>
      </c>
      <c r="F54" s="164"/>
    </row>
    <row r="55" spans="1:6" ht="39" customHeight="1" x14ac:dyDescent="0.2">
      <c r="A55" s="162" t="s">
        <v>897</v>
      </c>
      <c r="B55" s="161" t="s">
        <v>898</v>
      </c>
      <c r="C55" s="162" t="s">
        <v>899</v>
      </c>
      <c r="D55" s="165" t="s">
        <v>900</v>
      </c>
      <c r="E55" s="165" t="s">
        <v>901</v>
      </c>
      <c r="F55" s="164" t="s">
        <v>902</v>
      </c>
    </row>
    <row r="56" spans="1:6" ht="39" customHeight="1" x14ac:dyDescent="0.2">
      <c r="A56" s="162" t="s">
        <v>903</v>
      </c>
      <c r="B56" s="161" t="s">
        <v>904</v>
      </c>
      <c r="C56" s="162" t="s">
        <v>905</v>
      </c>
      <c r="D56" s="165">
        <v>0</v>
      </c>
      <c r="E56" s="165">
        <v>0</v>
      </c>
      <c r="F56" s="164"/>
    </row>
    <row r="57" spans="1:6" ht="39" customHeight="1" x14ac:dyDescent="0.2">
      <c r="A57" s="162" t="s">
        <v>906</v>
      </c>
      <c r="B57" s="161" t="s">
        <v>907</v>
      </c>
      <c r="C57" s="162" t="s">
        <v>908</v>
      </c>
      <c r="D57" s="165" t="s">
        <v>909</v>
      </c>
      <c r="E57" s="165" t="s">
        <v>910</v>
      </c>
      <c r="F57" s="164" t="s">
        <v>911</v>
      </c>
    </row>
    <row r="58" spans="1:6" ht="39" customHeight="1" x14ac:dyDescent="0.2">
      <c r="A58" s="162" t="s">
        <v>912</v>
      </c>
      <c r="B58" s="161" t="s">
        <v>913</v>
      </c>
      <c r="C58" s="162" t="s">
        <v>914</v>
      </c>
      <c r="D58" s="165">
        <v>0</v>
      </c>
      <c r="E58" s="165">
        <v>0</v>
      </c>
      <c r="F58" s="164"/>
    </row>
    <row r="59" spans="1:6" ht="39" customHeight="1" x14ac:dyDescent="0.2">
      <c r="A59" s="162" t="s">
        <v>915</v>
      </c>
      <c r="B59" s="161" t="s">
        <v>916</v>
      </c>
      <c r="C59" s="162" t="s">
        <v>917</v>
      </c>
      <c r="D59" s="165">
        <v>0</v>
      </c>
      <c r="E59" s="165">
        <v>0</v>
      </c>
      <c r="F59" s="164"/>
    </row>
    <row r="60" spans="1:6" ht="39" customHeight="1" x14ac:dyDescent="0.2">
      <c r="A60" s="162" t="s">
        <v>918</v>
      </c>
      <c r="B60" s="161" t="s">
        <v>919</v>
      </c>
      <c r="C60" s="162" t="s">
        <v>920</v>
      </c>
      <c r="D60" s="165">
        <v>0</v>
      </c>
      <c r="E60" s="165">
        <v>0</v>
      </c>
      <c r="F60" s="164"/>
    </row>
    <row r="61" spans="1:6" ht="39" customHeight="1" x14ac:dyDescent="0.2">
      <c r="A61" s="162" t="s">
        <v>921</v>
      </c>
      <c r="B61" s="161" t="s">
        <v>922</v>
      </c>
      <c r="C61" s="162" t="s">
        <v>923</v>
      </c>
      <c r="D61" s="165">
        <v>0</v>
      </c>
      <c r="E61" s="165">
        <v>0</v>
      </c>
      <c r="F61" s="164"/>
    </row>
    <row r="62" spans="1:6" ht="39" customHeight="1" x14ac:dyDescent="0.2">
      <c r="A62" s="162" t="s">
        <v>924</v>
      </c>
      <c r="B62" s="161" t="s">
        <v>925</v>
      </c>
      <c r="C62" s="162" t="s">
        <v>926</v>
      </c>
      <c r="D62" s="165" t="s">
        <v>927</v>
      </c>
      <c r="E62" s="165" t="s">
        <v>928</v>
      </c>
      <c r="F62" s="164" t="s">
        <v>929</v>
      </c>
    </row>
    <row r="63" spans="1:6" ht="39" customHeight="1" x14ac:dyDescent="0.2">
      <c r="A63" s="167" t="s">
        <v>930</v>
      </c>
      <c r="B63" s="166" t="s">
        <v>931</v>
      </c>
      <c r="C63" s="167" t="s">
        <v>932</v>
      </c>
      <c r="D63" s="169">
        <v>225460764809</v>
      </c>
      <c r="E63" s="169">
        <v>189440355276</v>
      </c>
      <c r="F63" s="168">
        <v>2.4830063489397598</v>
      </c>
    </row>
    <row r="64" spans="1:6" ht="39" customHeight="1" x14ac:dyDescent="0.2">
      <c r="A64" s="167" t="s">
        <v>933</v>
      </c>
      <c r="B64" s="166" t="s">
        <v>934</v>
      </c>
      <c r="C64" s="167" t="s">
        <v>935</v>
      </c>
      <c r="D64" s="169"/>
      <c r="E64" s="169"/>
      <c r="F64" s="168"/>
    </row>
    <row r="65" spans="1:6" ht="39" customHeight="1" x14ac:dyDescent="0.2">
      <c r="A65" s="162" t="s">
        <v>936</v>
      </c>
      <c r="B65" s="161" t="s">
        <v>937</v>
      </c>
      <c r="C65" s="162" t="s">
        <v>938</v>
      </c>
      <c r="D65" s="165">
        <v>0</v>
      </c>
      <c r="E65" s="165">
        <v>0</v>
      </c>
      <c r="F65" s="164"/>
    </row>
    <row r="66" spans="1:6" ht="39" customHeight="1" x14ac:dyDescent="0.2">
      <c r="A66" s="162" t="s">
        <v>939</v>
      </c>
      <c r="B66" s="161" t="s">
        <v>940</v>
      </c>
      <c r="C66" s="162" t="s">
        <v>941</v>
      </c>
      <c r="D66" s="165" t="s">
        <v>942</v>
      </c>
      <c r="E66" s="165" t="s">
        <v>943</v>
      </c>
      <c r="F66" s="164" t="s">
        <v>944</v>
      </c>
    </row>
    <row r="67" spans="1:6" ht="39" customHeight="1" x14ac:dyDescent="0.2">
      <c r="A67" s="162" t="s">
        <v>945</v>
      </c>
      <c r="B67" s="161" t="s">
        <v>946</v>
      </c>
      <c r="C67" s="162" t="s">
        <v>947</v>
      </c>
      <c r="D67" s="165">
        <v>0</v>
      </c>
      <c r="E67" s="165">
        <v>0</v>
      </c>
      <c r="F67" s="164"/>
    </row>
    <row r="68" spans="1:6" ht="39" customHeight="1" x14ac:dyDescent="0.2">
      <c r="A68" s="162" t="s">
        <v>948</v>
      </c>
      <c r="B68" s="161" t="s">
        <v>949</v>
      </c>
      <c r="C68" s="162" t="s">
        <v>950</v>
      </c>
      <c r="D68" s="165" t="s">
        <v>951</v>
      </c>
      <c r="E68" s="165" t="s">
        <v>952</v>
      </c>
      <c r="F68" s="164" t="s">
        <v>953</v>
      </c>
    </row>
    <row r="69" spans="1:6" ht="39" customHeight="1" x14ac:dyDescent="0.2">
      <c r="A69" s="162" t="s">
        <v>954</v>
      </c>
      <c r="B69" s="161" t="s">
        <v>955</v>
      </c>
      <c r="C69" s="162" t="s">
        <v>956</v>
      </c>
      <c r="D69" s="165">
        <v>1305705002</v>
      </c>
      <c r="E69" s="165">
        <v>807876107</v>
      </c>
      <c r="F69" s="164">
        <v>5.3383075004449898</v>
      </c>
    </row>
    <row r="70" spans="1:6" ht="39" customHeight="1" x14ac:dyDescent="0.2">
      <c r="A70" s="162" t="s">
        <v>957</v>
      </c>
      <c r="B70" s="161" t="s">
        <v>958</v>
      </c>
      <c r="C70" s="162" t="s">
        <v>959</v>
      </c>
      <c r="D70" s="165" t="s">
        <v>960</v>
      </c>
      <c r="E70" s="165" t="s">
        <v>961</v>
      </c>
      <c r="F70" s="164" t="s">
        <v>962</v>
      </c>
    </row>
    <row r="71" spans="1:6" ht="39" customHeight="1" x14ac:dyDescent="0.2">
      <c r="A71" s="162" t="s">
        <v>963</v>
      </c>
      <c r="B71" s="161" t="s">
        <v>964</v>
      </c>
      <c r="C71" s="162" t="s">
        <v>965</v>
      </c>
      <c r="D71" s="165">
        <v>933703030</v>
      </c>
      <c r="E71" s="165">
        <v>516895573</v>
      </c>
      <c r="F71" s="164">
        <v>35.442202579411102</v>
      </c>
    </row>
    <row r="72" spans="1:6" ht="39" customHeight="1" x14ac:dyDescent="0.2">
      <c r="A72" s="162" t="s">
        <v>966</v>
      </c>
      <c r="B72" s="161" t="s">
        <v>967</v>
      </c>
      <c r="C72" s="162" t="s">
        <v>968</v>
      </c>
      <c r="D72" s="165">
        <v>933703030</v>
      </c>
      <c r="E72" s="165">
        <v>494394418</v>
      </c>
      <c r="F72" s="164">
        <v>35.442202579411102</v>
      </c>
    </row>
    <row r="73" spans="1:6" ht="48" customHeight="1" x14ac:dyDescent="0.2">
      <c r="A73" s="162" t="s">
        <v>969</v>
      </c>
      <c r="B73" s="161" t="s">
        <v>970</v>
      </c>
      <c r="C73" s="162" t="s">
        <v>971</v>
      </c>
      <c r="D73" s="165">
        <v>0</v>
      </c>
      <c r="E73" s="165">
        <v>0</v>
      </c>
      <c r="F73" s="164"/>
    </row>
    <row r="74" spans="1:6" ht="39" customHeight="1" x14ac:dyDescent="0.2">
      <c r="A74" s="162" t="s">
        <v>972</v>
      </c>
      <c r="B74" s="161" t="s">
        <v>973</v>
      </c>
      <c r="C74" s="162" t="s">
        <v>974</v>
      </c>
      <c r="D74" s="165">
        <v>0</v>
      </c>
      <c r="E74" s="165">
        <v>0</v>
      </c>
      <c r="F74" s="164"/>
    </row>
    <row r="75" spans="1:6" ht="39" customHeight="1" x14ac:dyDescent="0.2">
      <c r="A75" s="162" t="s">
        <v>975</v>
      </c>
      <c r="B75" s="161" t="s">
        <v>976</v>
      </c>
      <c r="C75" s="162" t="s">
        <v>977</v>
      </c>
      <c r="D75" s="165">
        <v>0</v>
      </c>
      <c r="E75" s="165">
        <v>22501155</v>
      </c>
      <c r="F75" s="164"/>
    </row>
    <row r="76" spans="1:6" ht="39" customHeight="1" x14ac:dyDescent="0.2">
      <c r="A76" s="162" t="s">
        <v>978</v>
      </c>
      <c r="B76" s="161" t="s">
        <v>979</v>
      </c>
      <c r="C76" s="162" t="s">
        <v>980</v>
      </c>
      <c r="D76" s="165">
        <v>20376906</v>
      </c>
      <c r="E76" s="165">
        <v>13601885</v>
      </c>
      <c r="F76" s="164">
        <v>5.8481528166661496</v>
      </c>
    </row>
    <row r="77" spans="1:6" ht="60.95" customHeight="1" x14ac:dyDescent="0.2">
      <c r="A77" s="162" t="s">
        <v>981</v>
      </c>
      <c r="B77" s="161" t="s">
        <v>982</v>
      </c>
      <c r="C77" s="162" t="s">
        <v>983</v>
      </c>
      <c r="D77" s="165">
        <v>120376250</v>
      </c>
      <c r="E77" s="165">
        <v>71881245</v>
      </c>
      <c r="F77" s="164">
        <v>26.240237534081999</v>
      </c>
    </row>
    <row r="78" spans="1:6" ht="39" customHeight="1" x14ac:dyDescent="0.2">
      <c r="A78" s="162" t="s">
        <v>984</v>
      </c>
      <c r="B78" s="161" t="s">
        <v>985</v>
      </c>
      <c r="C78" s="162" t="s">
        <v>986</v>
      </c>
      <c r="D78" s="165">
        <v>0</v>
      </c>
      <c r="E78" s="165">
        <v>0</v>
      </c>
      <c r="F78" s="164"/>
    </row>
    <row r="79" spans="1:6" ht="39" customHeight="1" x14ac:dyDescent="0.2">
      <c r="A79" s="162" t="s">
        <v>987</v>
      </c>
      <c r="B79" s="161" t="s">
        <v>988</v>
      </c>
      <c r="C79" s="162" t="s">
        <v>989</v>
      </c>
      <c r="D79" s="165">
        <v>27000000</v>
      </c>
      <c r="E79" s="165">
        <v>18000000</v>
      </c>
      <c r="F79" s="164">
        <v>1</v>
      </c>
    </row>
    <row r="80" spans="1:6" ht="39" customHeight="1" x14ac:dyDescent="0.2">
      <c r="A80" s="162" t="s">
        <v>990</v>
      </c>
      <c r="B80" s="161" t="s">
        <v>991</v>
      </c>
      <c r="C80" s="162" t="s">
        <v>992</v>
      </c>
      <c r="D80" s="165">
        <v>17377231</v>
      </c>
      <c r="E80" s="165">
        <v>14207568</v>
      </c>
      <c r="F80" s="164">
        <v>2.2784163663039601</v>
      </c>
    </row>
    <row r="81" spans="1:6" ht="39" customHeight="1" x14ac:dyDescent="0.2">
      <c r="A81" s="162" t="s">
        <v>993</v>
      </c>
      <c r="B81" s="161" t="s">
        <v>994</v>
      </c>
      <c r="C81" s="162" t="s">
        <v>995</v>
      </c>
      <c r="D81" s="165">
        <v>37400000</v>
      </c>
      <c r="E81" s="165">
        <v>37400000</v>
      </c>
      <c r="F81" s="164">
        <v>1</v>
      </c>
    </row>
    <row r="82" spans="1:6" ht="39" customHeight="1" x14ac:dyDescent="0.2">
      <c r="A82" s="162" t="s">
        <v>996</v>
      </c>
      <c r="B82" s="161" t="s">
        <v>997</v>
      </c>
      <c r="C82" s="162" t="s">
        <v>998</v>
      </c>
      <c r="D82" s="165">
        <v>17600000</v>
      </c>
      <c r="E82" s="165">
        <v>17600000</v>
      </c>
      <c r="F82" s="164">
        <v>1</v>
      </c>
    </row>
    <row r="83" spans="1:6" ht="39" customHeight="1" x14ac:dyDescent="0.2">
      <c r="A83" s="162" t="s">
        <v>999</v>
      </c>
      <c r="B83" s="161" t="s">
        <v>1000</v>
      </c>
      <c r="C83" s="162" t="s">
        <v>1001</v>
      </c>
      <c r="D83" s="165">
        <v>0</v>
      </c>
      <c r="E83" s="165">
        <v>0</v>
      </c>
      <c r="F83" s="164"/>
    </row>
    <row r="84" spans="1:6" ht="39" customHeight="1" x14ac:dyDescent="0.2">
      <c r="A84" s="162" t="s">
        <v>1002</v>
      </c>
      <c r="B84" s="161" t="s">
        <v>1003</v>
      </c>
      <c r="C84" s="162" t="s">
        <v>1004</v>
      </c>
      <c r="D84" s="165">
        <v>0</v>
      </c>
      <c r="E84" s="165">
        <v>0</v>
      </c>
      <c r="F84" s="164"/>
    </row>
    <row r="85" spans="1:6" ht="45.95" customHeight="1" x14ac:dyDescent="0.2">
      <c r="A85" s="162" t="s">
        <v>1005</v>
      </c>
      <c r="B85" s="161" t="s">
        <v>1006</v>
      </c>
      <c r="C85" s="162" t="s">
        <v>1007</v>
      </c>
      <c r="D85" s="165">
        <v>0</v>
      </c>
      <c r="E85" s="165">
        <v>0</v>
      </c>
      <c r="F85" s="164"/>
    </row>
    <row r="86" spans="1:6" ht="39" customHeight="1" x14ac:dyDescent="0.2">
      <c r="A86" s="162" t="s">
        <v>1008</v>
      </c>
      <c r="B86" s="161" t="s">
        <v>1009</v>
      </c>
      <c r="C86" s="162" t="s">
        <v>1010</v>
      </c>
      <c r="D86" s="165">
        <v>11660000</v>
      </c>
      <c r="E86" s="165">
        <v>11000000</v>
      </c>
      <c r="F86" s="164">
        <v>1.06</v>
      </c>
    </row>
    <row r="87" spans="1:6" ht="39" customHeight="1" x14ac:dyDescent="0.2">
      <c r="A87" s="162" t="s">
        <v>1011</v>
      </c>
      <c r="B87" s="161" t="s">
        <v>1012</v>
      </c>
      <c r="C87" s="162" t="s">
        <v>1013</v>
      </c>
      <c r="D87" s="165">
        <v>11000000</v>
      </c>
      <c r="E87" s="165">
        <v>11000000</v>
      </c>
      <c r="F87" s="164">
        <v>1</v>
      </c>
    </row>
    <row r="88" spans="1:6" ht="39" customHeight="1" x14ac:dyDescent="0.2">
      <c r="A88" s="162" t="s">
        <v>1014</v>
      </c>
      <c r="B88" s="161" t="s">
        <v>1015</v>
      </c>
      <c r="C88" s="162" t="s">
        <v>1016</v>
      </c>
      <c r="D88" s="165">
        <v>660000</v>
      </c>
      <c r="E88" s="165">
        <v>0</v>
      </c>
      <c r="F88" s="164"/>
    </row>
    <row r="89" spans="1:6" ht="60" customHeight="1" x14ac:dyDescent="0.2">
      <c r="A89" s="162" t="s">
        <v>1017</v>
      </c>
      <c r="B89" s="161" t="s">
        <v>1018</v>
      </c>
      <c r="C89" s="162" t="s">
        <v>1019</v>
      </c>
      <c r="D89" s="165">
        <v>0</v>
      </c>
      <c r="E89" s="165">
        <v>0</v>
      </c>
      <c r="F89" s="164"/>
    </row>
    <row r="90" spans="1:6" ht="39" customHeight="1" x14ac:dyDescent="0.2">
      <c r="A90" s="162" t="s">
        <v>1020</v>
      </c>
      <c r="B90" s="161" t="s">
        <v>1021</v>
      </c>
      <c r="C90" s="162" t="s">
        <v>1022</v>
      </c>
      <c r="D90" s="165">
        <v>106725246</v>
      </c>
      <c r="E90" s="165">
        <v>94650492</v>
      </c>
      <c r="F90" s="164">
        <v>0.99666151613229204</v>
      </c>
    </row>
    <row r="91" spans="1:6" ht="39" customHeight="1" x14ac:dyDescent="0.2">
      <c r="A91" s="162" t="s">
        <v>1023</v>
      </c>
      <c r="B91" s="161" t="s">
        <v>1024</v>
      </c>
      <c r="C91" s="162" t="s">
        <v>1025</v>
      </c>
      <c r="D91" s="165">
        <v>0</v>
      </c>
      <c r="E91" s="165">
        <v>0</v>
      </c>
      <c r="F91" s="164"/>
    </row>
    <row r="92" spans="1:6" ht="39" customHeight="1" x14ac:dyDescent="0.2">
      <c r="A92" s="162" t="s">
        <v>1026</v>
      </c>
      <c r="B92" s="161" t="s">
        <v>1027</v>
      </c>
      <c r="C92" s="162" t="s">
        <v>1028</v>
      </c>
      <c r="D92" s="165">
        <v>0</v>
      </c>
      <c r="E92" s="165">
        <v>0</v>
      </c>
      <c r="F92" s="164"/>
    </row>
    <row r="93" spans="1:6" ht="39" customHeight="1" x14ac:dyDescent="0.2">
      <c r="A93" s="162" t="s">
        <v>1029</v>
      </c>
      <c r="B93" s="161" t="s">
        <v>1030</v>
      </c>
      <c r="C93" s="162" t="s">
        <v>1031</v>
      </c>
      <c r="D93" s="165">
        <v>11000000</v>
      </c>
      <c r="E93" s="165">
        <v>11000000</v>
      </c>
      <c r="F93" s="164"/>
    </row>
    <row r="94" spans="1:6" ht="48" customHeight="1" x14ac:dyDescent="0.2">
      <c r="A94" s="162" t="s">
        <v>1032</v>
      </c>
      <c r="B94" s="161" t="s">
        <v>1033</v>
      </c>
      <c r="C94" s="162" t="s">
        <v>1034</v>
      </c>
      <c r="D94" s="165">
        <v>0</v>
      </c>
      <c r="E94" s="165">
        <v>0</v>
      </c>
      <c r="F94" s="164"/>
    </row>
    <row r="95" spans="1:6" ht="39" customHeight="1" x14ac:dyDescent="0.2">
      <c r="A95" s="162" t="s">
        <v>1035</v>
      </c>
      <c r="B95" s="161" t="s">
        <v>1036</v>
      </c>
      <c r="C95" s="162" t="s">
        <v>1037</v>
      </c>
      <c r="D95" s="165">
        <v>0</v>
      </c>
      <c r="E95" s="165">
        <v>0</v>
      </c>
      <c r="F95" s="164"/>
    </row>
    <row r="96" spans="1:6" ht="39" customHeight="1" x14ac:dyDescent="0.2">
      <c r="A96" s="162" t="s">
        <v>1038</v>
      </c>
      <c r="B96" s="161" t="s">
        <v>1039</v>
      </c>
      <c r="C96" s="162" t="s">
        <v>1040</v>
      </c>
      <c r="D96" s="165">
        <v>2486339</v>
      </c>
      <c r="E96" s="165">
        <v>1639344</v>
      </c>
      <c r="F96" s="164">
        <v>1.00834876810451</v>
      </c>
    </row>
    <row r="97" spans="1:6" ht="39" customHeight="1" x14ac:dyDescent="0.2">
      <c r="A97" s="162" t="s">
        <v>1041</v>
      </c>
      <c r="B97" s="161" t="s">
        <v>1042</v>
      </c>
      <c r="C97" s="162" t="s">
        <v>1043</v>
      </c>
      <c r="D97" s="165">
        <v>0</v>
      </c>
      <c r="E97" s="165">
        <v>0</v>
      </c>
      <c r="F97" s="164"/>
    </row>
    <row r="98" spans="1:6" ht="48" customHeight="1" x14ac:dyDescent="0.2">
      <c r="A98" s="162" t="s">
        <v>1044</v>
      </c>
      <c r="B98" s="161" t="s">
        <v>1045</v>
      </c>
      <c r="C98" s="162" t="s">
        <v>1046</v>
      </c>
      <c r="D98" s="165">
        <v>0</v>
      </c>
      <c r="E98" s="165">
        <v>0</v>
      </c>
      <c r="F98" s="164"/>
    </row>
    <row r="99" spans="1:6" ht="45" customHeight="1" x14ac:dyDescent="0.2">
      <c r="A99" s="162" t="s">
        <v>1047</v>
      </c>
      <c r="B99" s="161" t="s">
        <v>1048</v>
      </c>
      <c r="C99" s="162" t="s">
        <v>1049</v>
      </c>
      <c r="D99" s="165">
        <v>2486339</v>
      </c>
      <c r="E99" s="165">
        <v>1639344</v>
      </c>
      <c r="F99" s="164">
        <v>1.00834876810451</v>
      </c>
    </row>
    <row r="100" spans="1:6" ht="39" customHeight="1" x14ac:dyDescent="0.2">
      <c r="A100" s="162" t="s">
        <v>1050</v>
      </c>
      <c r="B100" s="161" t="s">
        <v>1051</v>
      </c>
      <c r="C100" s="162" t="s">
        <v>1052</v>
      </c>
      <c r="D100" s="165">
        <v>0</v>
      </c>
      <c r="E100" s="165">
        <v>0</v>
      </c>
      <c r="F100" s="164"/>
    </row>
    <row r="101" spans="1:6" ht="39" customHeight="1" x14ac:dyDescent="0.2">
      <c r="A101" s="162" t="s">
        <v>1053</v>
      </c>
      <c r="B101" s="161" t="s">
        <v>1054</v>
      </c>
      <c r="C101" s="162" t="s">
        <v>1055</v>
      </c>
      <c r="D101" s="165">
        <v>0</v>
      </c>
      <c r="E101" s="165">
        <v>0</v>
      </c>
      <c r="F101" s="164"/>
    </row>
    <row r="102" spans="1:6" ht="39" customHeight="1" x14ac:dyDescent="0.2">
      <c r="A102" s="162" t="s">
        <v>1056</v>
      </c>
      <c r="B102" s="161" t="s">
        <v>1057</v>
      </c>
      <c r="C102" s="162" t="s">
        <v>1058</v>
      </c>
      <c r="D102" s="165">
        <v>0</v>
      </c>
      <c r="E102" s="165">
        <v>0</v>
      </c>
      <c r="F102" s="164"/>
    </row>
    <row r="103" spans="1:6" ht="39" customHeight="1" x14ac:dyDescent="0.2">
      <c r="A103" s="162" t="s">
        <v>1059</v>
      </c>
      <c r="B103" s="161" t="s">
        <v>1060</v>
      </c>
      <c r="C103" s="162" t="s">
        <v>1061</v>
      </c>
      <c r="D103" s="165">
        <v>0</v>
      </c>
      <c r="E103" s="165">
        <v>0</v>
      </c>
      <c r="F103" s="164"/>
    </row>
    <row r="104" spans="1:6" ht="39" customHeight="1" x14ac:dyDescent="0.2">
      <c r="A104" s="162" t="s">
        <v>1062</v>
      </c>
      <c r="B104" s="161" t="s">
        <v>1063</v>
      </c>
      <c r="C104" s="162" t="s">
        <v>1064</v>
      </c>
      <c r="D104" s="165">
        <v>0</v>
      </c>
      <c r="E104" s="165">
        <v>0</v>
      </c>
      <c r="F104" s="164"/>
    </row>
    <row r="105" spans="1:6" ht="39" customHeight="1" x14ac:dyDescent="0.2">
      <c r="A105" s="167" t="s">
        <v>1065</v>
      </c>
      <c r="B105" s="166" t="s">
        <v>1066</v>
      </c>
      <c r="C105" s="167" t="s">
        <v>1067</v>
      </c>
      <c r="D105" s="169">
        <v>1305705002</v>
      </c>
      <c r="E105" s="169">
        <v>807876107</v>
      </c>
      <c r="F105" s="168">
        <v>5.3383075004449898</v>
      </c>
    </row>
    <row r="106" spans="1:6" ht="39" customHeight="1" x14ac:dyDescent="0.2">
      <c r="A106" s="162" t="s">
        <v>1068</v>
      </c>
      <c r="B106" s="161" t="s">
        <v>1069</v>
      </c>
      <c r="C106" s="162" t="s">
        <v>1070</v>
      </c>
      <c r="D106" s="165">
        <v>224155059807</v>
      </c>
      <c r="E106" s="165">
        <v>188632479169</v>
      </c>
      <c r="F106" s="164">
        <v>2.4752942660115398</v>
      </c>
    </row>
    <row r="107" spans="1:6" ht="39" customHeight="1" x14ac:dyDescent="0.2">
      <c r="A107" s="162" t="s">
        <v>1071</v>
      </c>
      <c r="B107" s="161" t="s">
        <v>1072</v>
      </c>
      <c r="C107" s="162" t="s">
        <v>1073</v>
      </c>
      <c r="D107" s="170">
        <v>16302552.34</v>
      </c>
      <c r="E107" s="170">
        <v>13812003.98</v>
      </c>
      <c r="F107" s="164">
        <v>2.27010751914609</v>
      </c>
    </row>
    <row r="108" spans="1:6" ht="39" customHeight="1" x14ac:dyDescent="0.2">
      <c r="A108" s="162" t="s">
        <v>1074</v>
      </c>
      <c r="B108" s="161" t="s">
        <v>1075</v>
      </c>
      <c r="C108" s="162" t="s">
        <v>1076</v>
      </c>
      <c r="D108" s="170">
        <v>13749.69</v>
      </c>
      <c r="E108" s="170">
        <v>13657.14</v>
      </c>
      <c r="F108" s="164">
        <v>1.0903867748566201</v>
      </c>
    </row>
    <row r="109" spans="1:6" s="4" customFormat="1" ht="16.899999999999999" customHeight="1" x14ac:dyDescent="0.2"/>
    <row r="110" spans="1:6" s="4" customFormat="1" ht="16.899999999999999" customHeight="1" x14ac:dyDescent="0.2">
      <c r="A110" s="16" t="s">
        <v>10</v>
      </c>
      <c r="B110" s="5"/>
      <c r="C110" s="5"/>
      <c r="E110" s="16" t="s">
        <v>11</v>
      </c>
      <c r="F110" s="5"/>
    </row>
    <row r="111" spans="1:6" s="6" customFormat="1" ht="16.899999999999999" customHeight="1" x14ac:dyDescent="0.2">
      <c r="A111" s="17" t="s">
        <v>12</v>
      </c>
      <c r="B111" s="7"/>
      <c r="C111" s="7"/>
      <c r="E111" s="17" t="s">
        <v>13</v>
      </c>
      <c r="F111" s="7"/>
    </row>
    <row r="112" spans="1:6" s="4" customFormat="1" ht="16.899999999999999" customHeight="1" x14ac:dyDescent="0.2">
      <c r="A112" s="5"/>
      <c r="B112" s="5"/>
      <c r="C112" s="5"/>
      <c r="D112" s="5"/>
      <c r="E112" s="5"/>
      <c r="F112" s="5"/>
    </row>
    <row r="113" spans="1:6" s="4" customFormat="1" ht="16.899999999999999" customHeight="1" x14ac:dyDescent="0.2">
      <c r="A113" s="5"/>
      <c r="B113" s="5"/>
      <c r="C113" s="5"/>
      <c r="D113" s="5"/>
      <c r="E113" s="5"/>
      <c r="F113" s="5"/>
    </row>
    <row r="114" spans="1:6" s="4" customFormat="1" ht="16.899999999999999" customHeight="1" x14ac:dyDescent="0.2">
      <c r="A114" s="5"/>
      <c r="B114" s="5"/>
      <c r="C114" s="5"/>
      <c r="D114" s="5"/>
      <c r="E114" s="5"/>
      <c r="F114" s="5"/>
    </row>
    <row r="115" spans="1:6" s="4" customFormat="1" ht="16.899999999999999" customHeight="1" x14ac:dyDescent="0.2">
      <c r="A115" s="5"/>
      <c r="B115" s="5"/>
      <c r="C115" s="5"/>
      <c r="D115" s="5"/>
      <c r="E115" s="5"/>
      <c r="F115" s="5"/>
    </row>
    <row r="116" spans="1:6" s="4" customFormat="1" ht="16.899999999999999" customHeight="1" x14ac:dyDescent="0.2">
      <c r="A116" s="5"/>
      <c r="B116" s="5"/>
      <c r="C116" s="5"/>
      <c r="D116" s="5"/>
      <c r="E116" s="5"/>
      <c r="F116" s="5"/>
    </row>
    <row r="117" spans="1:6" s="4" customFormat="1" ht="16.899999999999999" customHeight="1" x14ac:dyDescent="0.2">
      <c r="A117" s="5"/>
      <c r="B117" s="5"/>
      <c r="C117" s="5"/>
      <c r="D117" s="5"/>
      <c r="E117" s="5"/>
      <c r="F117" s="5"/>
    </row>
    <row r="118" spans="1:6" s="4" customFormat="1" ht="16.899999999999999" customHeight="1" x14ac:dyDescent="0.2">
      <c r="A118" s="81"/>
      <c r="B118" s="81"/>
      <c r="C118" s="5"/>
      <c r="D118" s="5"/>
      <c r="E118" s="81"/>
      <c r="F118" s="81"/>
    </row>
    <row r="119" spans="1:6" s="4" customFormat="1" ht="16.899999999999999" customHeight="1" x14ac:dyDescent="0.2">
      <c r="A119" s="15" t="s">
        <v>14</v>
      </c>
      <c r="B119" s="80"/>
      <c r="C119" s="5"/>
      <c r="E119" s="15" t="s">
        <v>1079</v>
      </c>
      <c r="F119" s="80"/>
    </row>
    <row r="120" spans="1:6" s="4" customFormat="1" ht="16.899999999999999" customHeight="1" x14ac:dyDescent="0.2">
      <c r="A120" s="79" t="s">
        <v>1087</v>
      </c>
      <c r="B120" s="5"/>
      <c r="C120" s="5"/>
      <c r="E120" s="79" t="s">
        <v>1088</v>
      </c>
      <c r="F120" s="5"/>
    </row>
    <row r="121" spans="1:6" s="4" customFormat="1" ht="16.899999999999999" customHeight="1" x14ac:dyDescent="0.2">
      <c r="A121" s="5" t="s">
        <v>1089</v>
      </c>
      <c r="B121" s="5"/>
      <c r="C121" s="5"/>
      <c r="E121" s="5" t="s">
        <v>1090</v>
      </c>
      <c r="F121" s="5"/>
    </row>
    <row r="122" spans="1:6" ht="16.899999999999999" customHeight="1" x14ac:dyDescent="0.2"/>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65" fitToHeight="0" orientation="portrait" r:id="rId1"/>
  <headerFooter>
    <oddHeader>&amp;L&amp;"Arial"&amp;9&amp;K317100PUBLIC&amp;1#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B97" zoomScaleNormal="100" zoomScaleSheetLayoutView="100" workbookViewId="0">
      <selection activeCell="D15" sqref="D1:F1048576"/>
    </sheetView>
  </sheetViews>
  <sheetFormatPr defaultColWidth="8.7109375" defaultRowHeight="12.75" x14ac:dyDescent="0.25"/>
  <cols>
    <col min="1" max="1" width="8.7109375" style="11"/>
    <col min="2" max="2" width="46.28515625" style="11" customWidth="1"/>
    <col min="3" max="3" width="10.7109375" style="11" bestFit="1" customWidth="1"/>
    <col min="4" max="6" width="23.140625" style="11" customWidth="1"/>
    <col min="7" max="16384" width="8.7109375" style="20"/>
  </cols>
  <sheetData>
    <row r="1" spans="1:6" ht="54.75" customHeight="1" x14ac:dyDescent="0.25">
      <c r="A1" s="188" t="s">
        <v>568</v>
      </c>
      <c r="B1" s="188"/>
      <c r="C1" s="188"/>
      <c r="D1" s="188"/>
      <c r="E1" s="188"/>
      <c r="F1" s="188"/>
    </row>
    <row r="2" spans="1:6" ht="54.75" customHeight="1" x14ac:dyDescent="0.25">
      <c r="A2" s="189" t="s">
        <v>569</v>
      </c>
      <c r="B2" s="189"/>
      <c r="C2" s="189"/>
      <c r="D2" s="189"/>
      <c r="E2" s="189"/>
      <c r="F2" s="189"/>
    </row>
    <row r="3" spans="1:6" ht="22.5" customHeight="1" x14ac:dyDescent="0.25">
      <c r="A3" s="190" t="s">
        <v>519</v>
      </c>
      <c r="B3" s="190"/>
      <c r="C3" s="190"/>
      <c r="D3" s="190"/>
      <c r="E3" s="190"/>
      <c r="F3" s="190"/>
    </row>
    <row r="4" spans="1:6" ht="21" customHeight="1" x14ac:dyDescent="0.25">
      <c r="A4" s="190"/>
      <c r="B4" s="190"/>
      <c r="C4" s="190"/>
      <c r="D4" s="190"/>
      <c r="E4" s="190"/>
      <c r="F4" s="190"/>
    </row>
    <row r="5" spans="1:6" ht="16.149999999999999" customHeight="1" x14ac:dyDescent="0.25">
      <c r="A5" s="191" t="str">
        <f>TONGQUAN!C2</f>
        <v>Tháng 03 năm 2024
/ Mar 2024</v>
      </c>
      <c r="B5" s="191"/>
      <c r="C5" s="191"/>
      <c r="D5" s="191"/>
      <c r="E5" s="191"/>
      <c r="F5" s="191"/>
    </row>
    <row r="7" spans="1:6" ht="16.899999999999999" customHeight="1" x14ac:dyDescent="0.25">
      <c r="A7" s="109" t="s">
        <v>2</v>
      </c>
      <c r="C7" s="192" t="str">
        <f>TONGQUAN!D5</f>
        <v>Công ty TNHH quản lý quỹ đầu tư chứng khoán Vietcombank</v>
      </c>
      <c r="D7" s="192"/>
      <c r="E7" s="192"/>
      <c r="F7" s="192"/>
    </row>
    <row r="8" spans="1:6" ht="16.899999999999999" customHeight="1" x14ac:dyDescent="0.25">
      <c r="A8" s="11" t="s">
        <v>15</v>
      </c>
      <c r="C8" s="187" t="str">
        <f>TONGQUAN!D6</f>
        <v>Vietcombank Fund Management Company Limited</v>
      </c>
      <c r="D8" s="187"/>
      <c r="E8" s="187"/>
      <c r="F8" s="187"/>
    </row>
    <row r="9" spans="1:6" ht="16.899999999999999" customHeight="1" x14ac:dyDescent="0.25">
      <c r="A9" s="109" t="s">
        <v>3</v>
      </c>
      <c r="C9" s="192" t="str">
        <f>TONGQUAN!D7</f>
        <v>Ngân hàng TNHH Một thành viên Standard Chartered (Việt Nam)</v>
      </c>
      <c r="D9" s="192"/>
      <c r="E9" s="192"/>
      <c r="F9" s="192"/>
    </row>
    <row r="10" spans="1:6" ht="16.899999999999999" customHeight="1" x14ac:dyDescent="0.25">
      <c r="A10" s="11" t="s">
        <v>4</v>
      </c>
      <c r="C10" s="187" t="str">
        <f>TONGQUAN!D8</f>
        <v>Standard Chartered Bank (Vietnam) Limited</v>
      </c>
      <c r="D10" s="187"/>
      <c r="E10" s="187"/>
      <c r="F10" s="187"/>
    </row>
    <row r="11" spans="1:6" ht="16.899999999999999" customHeight="1" x14ac:dyDescent="0.25">
      <c r="A11" s="109" t="s">
        <v>5</v>
      </c>
      <c r="C11" s="192" t="str">
        <f>TONGQUAN!D9</f>
        <v>Quỹ Đầu Tư Trái Phiếu VCBF</v>
      </c>
      <c r="D11" s="192"/>
      <c r="E11" s="192"/>
      <c r="F11" s="192"/>
    </row>
    <row r="12" spans="1:6" ht="16.899999999999999" customHeight="1" x14ac:dyDescent="0.25">
      <c r="A12" s="11" t="s">
        <v>6</v>
      </c>
      <c r="C12" s="187" t="str">
        <f>TONGQUAN!D10</f>
        <v>VCBF Fixed Income Fund(VCBFIF)</v>
      </c>
      <c r="D12" s="187"/>
      <c r="E12" s="187"/>
      <c r="F12" s="187"/>
    </row>
    <row r="13" spans="1:6" ht="16.899999999999999" customHeight="1" x14ac:dyDescent="0.25">
      <c r="A13" s="109" t="s">
        <v>7</v>
      </c>
      <c r="C13" s="192" t="str">
        <f>TONGQUAN!D11</f>
        <v>Ngày 01 tháng 04 năm 2024</v>
      </c>
      <c r="D13" s="192"/>
      <c r="E13" s="192"/>
      <c r="F13" s="192"/>
    </row>
    <row r="14" spans="1:6" ht="16.899999999999999" customHeight="1" x14ac:dyDescent="0.25">
      <c r="A14" s="11" t="s">
        <v>8</v>
      </c>
      <c r="C14" s="187" t="str">
        <f>TONGQUAN!D12</f>
        <v>01 Apr 2024</v>
      </c>
      <c r="D14" s="187"/>
      <c r="E14" s="187"/>
      <c r="F14" s="187"/>
    </row>
    <row r="15" spans="1:6" ht="16.899999999999999" customHeight="1" x14ac:dyDescent="0.25"/>
    <row r="16" spans="1:6" ht="16.899999999999999" customHeight="1" x14ac:dyDescent="0.25">
      <c r="A16" s="103" t="s">
        <v>566</v>
      </c>
      <c r="B16" s="104" t="s">
        <v>567</v>
      </c>
    </row>
    <row r="17" spans="1:6" ht="16.899999999999999" customHeight="1" x14ac:dyDescent="0.25">
      <c r="A17" s="18" t="s">
        <v>22</v>
      </c>
      <c r="B17" s="19" t="s">
        <v>25</v>
      </c>
    </row>
    <row r="18" spans="1:6" ht="38.25" x14ac:dyDescent="0.25">
      <c r="A18" s="152" t="s">
        <v>17</v>
      </c>
      <c r="B18" s="152" t="s">
        <v>18</v>
      </c>
      <c r="C18" s="152" t="s">
        <v>19</v>
      </c>
      <c r="D18" s="153" t="s">
        <v>1093</v>
      </c>
      <c r="E18" s="153" t="s">
        <v>1094</v>
      </c>
      <c r="F18" s="153" t="s">
        <v>572</v>
      </c>
    </row>
    <row r="19" spans="1:6" s="22" customFormat="1" ht="25.5" x14ac:dyDescent="0.25">
      <c r="A19" s="154" t="s">
        <v>16</v>
      </c>
      <c r="B19" s="155" t="s">
        <v>33</v>
      </c>
      <c r="C19" s="156" t="s">
        <v>50</v>
      </c>
      <c r="D19" s="174">
        <v>1309388410</v>
      </c>
      <c r="E19" s="174">
        <v>1152855313</v>
      </c>
      <c r="F19" s="174">
        <v>3494254396</v>
      </c>
    </row>
    <row r="20" spans="1:6" ht="25.5" x14ac:dyDescent="0.25">
      <c r="A20" s="84">
        <v>1</v>
      </c>
      <c r="B20" s="85" t="s">
        <v>523</v>
      </c>
      <c r="C20" s="86" t="s">
        <v>57</v>
      </c>
      <c r="D20" s="175">
        <v>0</v>
      </c>
      <c r="E20" s="175">
        <v>0</v>
      </c>
      <c r="F20" s="175">
        <v>0</v>
      </c>
    </row>
    <row r="21" spans="1:6" x14ac:dyDescent="0.2">
      <c r="A21" s="107" t="s">
        <v>524</v>
      </c>
      <c r="B21" s="107" t="s">
        <v>524</v>
      </c>
      <c r="C21" s="107" t="s">
        <v>524</v>
      </c>
      <c r="D21" s="176" t="s">
        <v>524</v>
      </c>
      <c r="E21" s="176" t="s">
        <v>525</v>
      </c>
      <c r="F21" s="176" t="s">
        <v>525</v>
      </c>
    </row>
    <row r="22" spans="1:6" ht="25.5" x14ac:dyDescent="0.25">
      <c r="A22" s="84">
        <v>2</v>
      </c>
      <c r="B22" s="85" t="s">
        <v>243</v>
      </c>
      <c r="C22" s="86" t="s">
        <v>51</v>
      </c>
      <c r="D22" s="175">
        <v>1235900728</v>
      </c>
      <c r="E22" s="175">
        <v>1073861108</v>
      </c>
      <c r="F22" s="175">
        <v>3263805196</v>
      </c>
    </row>
    <row r="23" spans="1:6" x14ac:dyDescent="0.2">
      <c r="A23" s="107" t="s">
        <v>524</v>
      </c>
      <c r="B23" s="107" t="s">
        <v>524</v>
      </c>
      <c r="C23" s="107" t="s">
        <v>524</v>
      </c>
      <c r="D23" s="176" t="s">
        <v>524</v>
      </c>
      <c r="E23" s="176" t="s">
        <v>525</v>
      </c>
      <c r="F23" s="176" t="s">
        <v>525</v>
      </c>
    </row>
    <row r="24" spans="1:6" ht="25.5" x14ac:dyDescent="0.25">
      <c r="A24" s="87"/>
      <c r="B24" s="88" t="s">
        <v>244</v>
      </c>
      <c r="C24" s="89" t="s">
        <v>52</v>
      </c>
      <c r="D24" s="175">
        <v>0</v>
      </c>
      <c r="E24" s="175">
        <v>0</v>
      </c>
      <c r="F24" s="175">
        <v>0</v>
      </c>
    </row>
    <row r="25" spans="1:6" ht="25.5" x14ac:dyDescent="0.25">
      <c r="A25" s="87"/>
      <c r="B25" s="88" t="s">
        <v>245</v>
      </c>
      <c r="C25" s="89" t="s">
        <v>53</v>
      </c>
      <c r="D25" s="175">
        <v>1235900728</v>
      </c>
      <c r="E25" s="175">
        <v>1073861108</v>
      </c>
      <c r="F25" s="175">
        <v>3263805196</v>
      </c>
    </row>
    <row r="26" spans="1:6" ht="25.5" x14ac:dyDescent="0.25">
      <c r="A26" s="84">
        <v>3</v>
      </c>
      <c r="B26" s="85" t="s">
        <v>246</v>
      </c>
      <c r="C26" s="86" t="s">
        <v>54</v>
      </c>
      <c r="D26" s="175">
        <v>73487682</v>
      </c>
      <c r="E26" s="175">
        <v>78994205</v>
      </c>
      <c r="F26" s="175">
        <v>230449200</v>
      </c>
    </row>
    <row r="27" spans="1:6" x14ac:dyDescent="0.2">
      <c r="A27" s="107" t="s">
        <v>524</v>
      </c>
      <c r="B27" s="107" t="s">
        <v>524</v>
      </c>
      <c r="C27" s="107" t="s">
        <v>524</v>
      </c>
      <c r="D27" s="176" t="s">
        <v>524</v>
      </c>
      <c r="E27" s="176" t="s">
        <v>524</v>
      </c>
      <c r="F27" s="176" t="s">
        <v>524</v>
      </c>
    </row>
    <row r="28" spans="1:6" ht="25.5" x14ac:dyDescent="0.25">
      <c r="A28" s="87"/>
      <c r="B28" s="88" t="s">
        <v>239</v>
      </c>
      <c r="C28" s="89" t="s">
        <v>55</v>
      </c>
      <c r="D28" s="175">
        <v>73487682</v>
      </c>
      <c r="E28" s="175">
        <v>78994205</v>
      </c>
      <c r="F28" s="175">
        <v>230449200</v>
      </c>
    </row>
    <row r="29" spans="1:6" ht="25.5" x14ac:dyDescent="0.25">
      <c r="A29" s="87"/>
      <c r="B29" s="88" t="s">
        <v>585</v>
      </c>
      <c r="C29" s="89" t="s">
        <v>56</v>
      </c>
      <c r="D29" s="175">
        <v>0</v>
      </c>
      <c r="E29" s="175">
        <v>0</v>
      </c>
      <c r="F29" s="175">
        <v>0</v>
      </c>
    </row>
    <row r="30" spans="1:6" ht="25.5" x14ac:dyDescent="0.25">
      <c r="A30" s="87"/>
      <c r="B30" s="88" t="s">
        <v>272</v>
      </c>
      <c r="C30" s="89" t="s">
        <v>236</v>
      </c>
      <c r="D30" s="175">
        <v>0</v>
      </c>
      <c r="E30" s="175">
        <v>0</v>
      </c>
      <c r="F30" s="175">
        <v>0</v>
      </c>
    </row>
    <row r="31" spans="1:6" s="22" customFormat="1" ht="25.5" x14ac:dyDescent="0.25">
      <c r="A31" s="84">
        <v>4</v>
      </c>
      <c r="B31" s="85" t="s">
        <v>247</v>
      </c>
      <c r="C31" s="86" t="s">
        <v>57</v>
      </c>
      <c r="D31" s="175">
        <v>0</v>
      </c>
      <c r="E31" s="175">
        <v>0</v>
      </c>
      <c r="F31" s="175">
        <v>0</v>
      </c>
    </row>
    <row r="32" spans="1:6" x14ac:dyDescent="0.2">
      <c r="A32" s="107" t="s">
        <v>524</v>
      </c>
      <c r="B32" s="107" t="s">
        <v>524</v>
      </c>
      <c r="C32" s="107" t="s">
        <v>524</v>
      </c>
      <c r="D32" s="176" t="s">
        <v>524</v>
      </c>
      <c r="E32" s="176" t="s">
        <v>524</v>
      </c>
      <c r="F32" s="176" t="s">
        <v>524</v>
      </c>
    </row>
    <row r="33" spans="1:6" ht="25.5" x14ac:dyDescent="0.25">
      <c r="A33" s="90"/>
      <c r="B33" s="91" t="s">
        <v>248</v>
      </c>
      <c r="C33" s="92" t="s">
        <v>58</v>
      </c>
      <c r="D33" s="175">
        <v>0</v>
      </c>
      <c r="E33" s="175">
        <v>0</v>
      </c>
      <c r="F33" s="175">
        <v>0</v>
      </c>
    </row>
    <row r="34" spans="1:6" ht="25.5" x14ac:dyDescent="0.25">
      <c r="A34" s="90"/>
      <c r="B34" s="91" t="s">
        <v>249</v>
      </c>
      <c r="C34" s="92" t="s">
        <v>59</v>
      </c>
      <c r="D34" s="175">
        <v>0</v>
      </c>
      <c r="E34" s="175">
        <v>0</v>
      </c>
      <c r="F34" s="175">
        <v>0</v>
      </c>
    </row>
    <row r="35" spans="1:6" ht="76.5" x14ac:dyDescent="0.25">
      <c r="A35" s="90"/>
      <c r="B35" s="91" t="s">
        <v>34</v>
      </c>
      <c r="C35" s="92" t="s">
        <v>60</v>
      </c>
      <c r="D35" s="175">
        <v>0</v>
      </c>
      <c r="E35" s="175">
        <v>0</v>
      </c>
      <c r="F35" s="175">
        <v>0</v>
      </c>
    </row>
    <row r="36" spans="1:6" ht="25.5" x14ac:dyDescent="0.25">
      <c r="A36" s="154" t="s">
        <v>22</v>
      </c>
      <c r="B36" s="155" t="s">
        <v>250</v>
      </c>
      <c r="C36" s="156" t="s">
        <v>61</v>
      </c>
      <c r="D36" s="177">
        <v>140352374</v>
      </c>
      <c r="E36" s="177">
        <v>113462917</v>
      </c>
      <c r="F36" s="177">
        <v>382024783</v>
      </c>
    </row>
    <row r="37" spans="1:6" ht="38.25" x14ac:dyDescent="0.25">
      <c r="A37" s="84">
        <v>1</v>
      </c>
      <c r="B37" s="85" t="s">
        <v>526</v>
      </c>
      <c r="C37" s="86" t="s">
        <v>62</v>
      </c>
      <c r="D37" s="175">
        <v>17377231</v>
      </c>
      <c r="E37" s="175">
        <v>14207568</v>
      </c>
      <c r="F37" s="175">
        <v>45296741</v>
      </c>
    </row>
    <row r="38" spans="1:6" x14ac:dyDescent="0.2">
      <c r="A38" s="107" t="s">
        <v>524</v>
      </c>
      <c r="B38" s="107" t="s">
        <v>524</v>
      </c>
      <c r="C38" s="107" t="s">
        <v>524</v>
      </c>
      <c r="D38" s="176" t="s">
        <v>524</v>
      </c>
      <c r="E38" s="176" t="s">
        <v>524</v>
      </c>
      <c r="F38" s="176" t="s">
        <v>524</v>
      </c>
    </row>
    <row r="39" spans="1:6" ht="51" x14ac:dyDescent="0.25">
      <c r="A39" s="84">
        <v>2</v>
      </c>
      <c r="B39" s="85" t="s">
        <v>592</v>
      </c>
      <c r="C39" s="86" t="s">
        <v>63</v>
      </c>
      <c r="D39" s="175">
        <v>29410603</v>
      </c>
      <c r="E39" s="175">
        <v>28712262</v>
      </c>
      <c r="F39" s="175">
        <v>87714703</v>
      </c>
    </row>
    <row r="40" spans="1:6" x14ac:dyDescent="0.2">
      <c r="A40" s="107" t="s">
        <v>524</v>
      </c>
      <c r="B40" s="107" t="s">
        <v>524</v>
      </c>
      <c r="C40" s="107" t="s">
        <v>524</v>
      </c>
      <c r="D40" s="176" t="s">
        <v>524</v>
      </c>
      <c r="E40" s="176" t="s">
        <v>524</v>
      </c>
      <c r="F40" s="176" t="s">
        <v>524</v>
      </c>
    </row>
    <row r="41" spans="1:6" ht="25.5" x14ac:dyDescent="0.25">
      <c r="A41" s="93"/>
      <c r="B41" s="88" t="s">
        <v>527</v>
      </c>
      <c r="C41" s="89" t="s">
        <v>64</v>
      </c>
      <c r="D41" s="175">
        <v>11000000</v>
      </c>
      <c r="E41" s="175">
        <v>11000000</v>
      </c>
      <c r="F41" s="175">
        <v>33000000</v>
      </c>
    </row>
    <row r="42" spans="1:6" ht="25.5" x14ac:dyDescent="0.25">
      <c r="A42" s="93"/>
      <c r="B42" s="88" t="s">
        <v>528</v>
      </c>
      <c r="C42" s="89" t="s">
        <v>65</v>
      </c>
      <c r="D42" s="175">
        <v>660000</v>
      </c>
      <c r="E42" s="175">
        <v>0</v>
      </c>
      <c r="F42" s="175">
        <v>1540000</v>
      </c>
    </row>
    <row r="43" spans="1:6" ht="51" x14ac:dyDescent="0.25">
      <c r="A43" s="93"/>
      <c r="B43" s="88" t="s">
        <v>593</v>
      </c>
      <c r="C43" s="89" t="s">
        <v>66</v>
      </c>
      <c r="D43" s="175">
        <v>150603</v>
      </c>
      <c r="E43" s="175">
        <v>112262</v>
      </c>
      <c r="F43" s="175">
        <v>374703</v>
      </c>
    </row>
    <row r="44" spans="1:6" ht="25.5" x14ac:dyDescent="0.25">
      <c r="A44" s="93"/>
      <c r="B44" s="88" t="s">
        <v>529</v>
      </c>
      <c r="C44" s="89" t="s">
        <v>67</v>
      </c>
      <c r="D44" s="175">
        <v>17600000</v>
      </c>
      <c r="E44" s="175">
        <v>17600000</v>
      </c>
      <c r="F44" s="175">
        <v>52800000</v>
      </c>
    </row>
    <row r="45" spans="1:6" ht="63.75" x14ac:dyDescent="0.25">
      <c r="A45" s="84">
        <v>3</v>
      </c>
      <c r="B45" s="94" t="s">
        <v>530</v>
      </c>
      <c r="C45" s="86" t="s">
        <v>68</v>
      </c>
      <c r="D45" s="175">
        <v>48400000</v>
      </c>
      <c r="E45" s="175">
        <v>48400000</v>
      </c>
      <c r="F45" s="175">
        <v>145200000</v>
      </c>
    </row>
    <row r="46" spans="1:6" x14ac:dyDescent="0.2">
      <c r="A46" s="107" t="s">
        <v>524</v>
      </c>
      <c r="B46" s="107" t="s">
        <v>524</v>
      </c>
      <c r="C46" s="107" t="s">
        <v>524</v>
      </c>
      <c r="D46" s="176" t="s">
        <v>524</v>
      </c>
      <c r="E46" s="176" t="s">
        <v>524</v>
      </c>
      <c r="F46" s="176" t="s">
        <v>524</v>
      </c>
    </row>
    <row r="47" spans="1:6" ht="25.5" x14ac:dyDescent="0.25">
      <c r="A47" s="93"/>
      <c r="B47" s="95" t="s">
        <v>273</v>
      </c>
      <c r="C47" s="89" t="s">
        <v>69</v>
      </c>
      <c r="D47" s="175">
        <v>37400000</v>
      </c>
      <c r="E47" s="175">
        <v>37400000</v>
      </c>
      <c r="F47" s="175">
        <v>112200000</v>
      </c>
    </row>
    <row r="48" spans="1:6" ht="25.5" x14ac:dyDescent="0.25">
      <c r="A48" s="93"/>
      <c r="B48" s="95" t="s">
        <v>36</v>
      </c>
      <c r="C48" s="89" t="s">
        <v>70</v>
      </c>
      <c r="D48" s="175">
        <v>11000000</v>
      </c>
      <c r="E48" s="175">
        <v>11000000</v>
      </c>
      <c r="F48" s="175">
        <v>33000000</v>
      </c>
    </row>
    <row r="49" spans="1:6" ht="25.5" x14ac:dyDescent="0.25">
      <c r="A49" s="93">
        <v>4</v>
      </c>
      <c r="B49" s="95" t="s">
        <v>531</v>
      </c>
      <c r="C49" s="89" t="s">
        <v>82</v>
      </c>
      <c r="D49" s="175">
        <v>0</v>
      </c>
      <c r="E49" s="175">
        <v>0</v>
      </c>
      <c r="F49" s="175">
        <v>0</v>
      </c>
    </row>
    <row r="50" spans="1:6" x14ac:dyDescent="0.2">
      <c r="A50" s="107" t="s">
        <v>524</v>
      </c>
      <c r="B50" s="107" t="s">
        <v>524</v>
      </c>
      <c r="C50" s="107" t="s">
        <v>524</v>
      </c>
      <c r="D50" s="176" t="s">
        <v>524</v>
      </c>
      <c r="E50" s="176" t="s">
        <v>524</v>
      </c>
      <c r="F50" s="176" t="s">
        <v>524</v>
      </c>
    </row>
    <row r="51" spans="1:6" ht="38.25" x14ac:dyDescent="0.25">
      <c r="A51" s="93">
        <v>5</v>
      </c>
      <c r="B51" s="95" t="s">
        <v>532</v>
      </c>
      <c r="C51" s="89" t="s">
        <v>86</v>
      </c>
      <c r="D51" s="175">
        <v>0</v>
      </c>
      <c r="E51" s="175">
        <v>0</v>
      </c>
      <c r="F51" s="175">
        <v>0</v>
      </c>
    </row>
    <row r="52" spans="1:6" x14ac:dyDescent="0.2">
      <c r="A52" s="107" t="s">
        <v>524</v>
      </c>
      <c r="B52" s="107" t="s">
        <v>524</v>
      </c>
      <c r="C52" s="107" t="s">
        <v>524</v>
      </c>
      <c r="D52" s="176" t="s">
        <v>524</v>
      </c>
      <c r="E52" s="176" t="s">
        <v>524</v>
      </c>
      <c r="F52" s="176" t="s">
        <v>524</v>
      </c>
    </row>
    <row r="53" spans="1:6" ht="25.5" x14ac:dyDescent="0.25">
      <c r="A53" s="84">
        <v>6</v>
      </c>
      <c r="B53" s="85" t="s">
        <v>37</v>
      </c>
      <c r="C53" s="86" t="s">
        <v>71</v>
      </c>
      <c r="D53" s="175">
        <v>12074754</v>
      </c>
      <c r="E53" s="175">
        <v>11295738</v>
      </c>
      <c r="F53" s="175">
        <v>35445246</v>
      </c>
    </row>
    <row r="54" spans="1:6" x14ac:dyDescent="0.2">
      <c r="A54" s="107" t="s">
        <v>524</v>
      </c>
      <c r="B54" s="107" t="s">
        <v>524</v>
      </c>
      <c r="C54" s="107" t="s">
        <v>524</v>
      </c>
      <c r="D54" s="176" t="s">
        <v>524</v>
      </c>
      <c r="E54" s="176" t="s">
        <v>524</v>
      </c>
      <c r="F54" s="176" t="s">
        <v>524</v>
      </c>
    </row>
    <row r="55" spans="1:6" ht="63.75" x14ac:dyDescent="0.25">
      <c r="A55" s="84">
        <v>7</v>
      </c>
      <c r="B55" s="85" t="s">
        <v>274</v>
      </c>
      <c r="C55" s="86" t="s">
        <v>72</v>
      </c>
      <c r="D55" s="175">
        <v>10000000</v>
      </c>
      <c r="E55" s="175">
        <v>10000000</v>
      </c>
      <c r="F55" s="175">
        <v>30000000</v>
      </c>
    </row>
    <row r="56" spans="1:6" x14ac:dyDescent="0.2">
      <c r="A56" s="107" t="s">
        <v>524</v>
      </c>
      <c r="B56" s="107" t="s">
        <v>524</v>
      </c>
      <c r="C56" s="107" t="s">
        <v>524</v>
      </c>
      <c r="D56" s="176" t="s">
        <v>524</v>
      </c>
      <c r="E56" s="176" t="s">
        <v>524</v>
      </c>
      <c r="F56" s="176" t="s">
        <v>524</v>
      </c>
    </row>
    <row r="57" spans="1:6" ht="25.5" x14ac:dyDescent="0.25">
      <c r="A57" s="93"/>
      <c r="B57" s="14" t="s">
        <v>275</v>
      </c>
      <c r="C57" s="89" t="s">
        <v>73</v>
      </c>
      <c r="D57" s="175">
        <v>10000000</v>
      </c>
      <c r="E57" s="175">
        <v>10000000</v>
      </c>
      <c r="F57" s="175">
        <v>30000000</v>
      </c>
    </row>
    <row r="58" spans="1:6" ht="25.5" x14ac:dyDescent="0.25">
      <c r="A58" s="93"/>
      <c r="B58" s="14" t="s">
        <v>251</v>
      </c>
      <c r="C58" s="89" t="s">
        <v>74</v>
      </c>
      <c r="D58" s="175">
        <v>0</v>
      </c>
      <c r="E58" s="175">
        <v>0</v>
      </c>
      <c r="F58" s="175">
        <v>0</v>
      </c>
    </row>
    <row r="59" spans="1:6" ht="25.5" x14ac:dyDescent="0.25">
      <c r="A59" s="93"/>
      <c r="B59" s="14" t="s">
        <v>39</v>
      </c>
      <c r="C59" s="89" t="s">
        <v>75</v>
      </c>
      <c r="D59" s="175">
        <v>0</v>
      </c>
      <c r="E59" s="175">
        <v>0</v>
      </c>
      <c r="F59" s="175">
        <v>0</v>
      </c>
    </row>
    <row r="60" spans="1:6" ht="140.25" x14ac:dyDescent="0.25">
      <c r="A60" s="84">
        <v>8</v>
      </c>
      <c r="B60" s="94" t="s">
        <v>276</v>
      </c>
      <c r="C60" s="86" t="s">
        <v>76</v>
      </c>
      <c r="D60" s="175">
        <v>15500000</v>
      </c>
      <c r="E60" s="175">
        <v>0</v>
      </c>
      <c r="F60" s="175">
        <v>15500000</v>
      </c>
    </row>
    <row r="61" spans="1:6" x14ac:dyDescent="0.2">
      <c r="A61" s="107" t="s">
        <v>524</v>
      </c>
      <c r="B61" s="107" t="s">
        <v>524</v>
      </c>
      <c r="C61" s="107" t="s">
        <v>524</v>
      </c>
      <c r="D61" s="176" t="s">
        <v>524</v>
      </c>
      <c r="E61" s="176" t="s">
        <v>524</v>
      </c>
      <c r="F61" s="176" t="s">
        <v>524</v>
      </c>
    </row>
    <row r="62" spans="1:6" ht="25.5" x14ac:dyDescent="0.25">
      <c r="A62" s="93"/>
      <c r="B62" s="95" t="s">
        <v>252</v>
      </c>
      <c r="C62" s="89" t="s">
        <v>77</v>
      </c>
      <c r="D62" s="175">
        <v>15500000</v>
      </c>
      <c r="E62" s="175">
        <v>0</v>
      </c>
      <c r="F62" s="175">
        <v>15500000</v>
      </c>
    </row>
    <row r="63" spans="1:6" ht="25.5" x14ac:dyDescent="0.25">
      <c r="A63" s="93"/>
      <c r="B63" s="95" t="s">
        <v>202</v>
      </c>
      <c r="C63" s="89" t="s">
        <v>78</v>
      </c>
      <c r="D63" s="175">
        <v>0</v>
      </c>
      <c r="E63" s="175">
        <v>0</v>
      </c>
      <c r="F63" s="175">
        <v>0</v>
      </c>
    </row>
    <row r="64" spans="1:6" s="22" customFormat="1" ht="38.25" x14ac:dyDescent="0.25">
      <c r="A64" s="93"/>
      <c r="B64" s="95" t="s">
        <v>277</v>
      </c>
      <c r="C64" s="89" t="s">
        <v>79</v>
      </c>
      <c r="D64" s="175">
        <v>0</v>
      </c>
      <c r="E64" s="175">
        <v>0</v>
      </c>
      <c r="F64" s="175">
        <v>0</v>
      </c>
    </row>
    <row r="65" spans="1:6" s="22" customFormat="1" ht="25.5" x14ac:dyDescent="0.25">
      <c r="A65" s="93"/>
      <c r="B65" s="14" t="s">
        <v>253</v>
      </c>
      <c r="C65" s="89" t="s">
        <v>80</v>
      </c>
      <c r="D65" s="175">
        <v>0</v>
      </c>
      <c r="E65" s="175">
        <v>0</v>
      </c>
      <c r="F65" s="175">
        <v>0</v>
      </c>
    </row>
    <row r="66" spans="1:6" ht="25.5" x14ac:dyDescent="0.25">
      <c r="A66" s="93"/>
      <c r="B66" s="14" t="s">
        <v>533</v>
      </c>
      <c r="C66" s="89" t="s">
        <v>81</v>
      </c>
      <c r="D66" s="175">
        <v>0</v>
      </c>
      <c r="E66" s="175">
        <v>0</v>
      </c>
      <c r="F66" s="175">
        <v>0</v>
      </c>
    </row>
    <row r="67" spans="1:6" ht="51" x14ac:dyDescent="0.25">
      <c r="A67" s="84">
        <v>9</v>
      </c>
      <c r="B67" s="85" t="s">
        <v>278</v>
      </c>
      <c r="C67" s="86" t="s">
        <v>82</v>
      </c>
      <c r="D67" s="175">
        <v>6390791</v>
      </c>
      <c r="E67" s="175">
        <v>0</v>
      </c>
      <c r="F67" s="175">
        <v>17142254</v>
      </c>
    </row>
    <row r="68" spans="1:6" s="22" customFormat="1" x14ac:dyDescent="0.2">
      <c r="A68" s="107" t="s">
        <v>524</v>
      </c>
      <c r="B68" s="107" t="s">
        <v>524</v>
      </c>
      <c r="C68" s="107" t="s">
        <v>524</v>
      </c>
      <c r="D68" s="176" t="s">
        <v>524</v>
      </c>
      <c r="E68" s="176" t="s">
        <v>524</v>
      </c>
      <c r="F68" s="176" t="s">
        <v>524</v>
      </c>
    </row>
    <row r="69" spans="1:6" s="22" customFormat="1" ht="25.5" x14ac:dyDescent="0.25">
      <c r="A69" s="93"/>
      <c r="B69" s="88" t="s">
        <v>41</v>
      </c>
      <c r="C69" s="89" t="s">
        <v>83</v>
      </c>
      <c r="D69" s="175">
        <v>6390791</v>
      </c>
      <c r="E69" s="175">
        <v>0</v>
      </c>
      <c r="F69" s="175">
        <v>17142254</v>
      </c>
    </row>
    <row r="70" spans="1:6" s="22" customFormat="1" ht="25.5" x14ac:dyDescent="0.25">
      <c r="A70" s="93"/>
      <c r="B70" s="88" t="s">
        <v>42</v>
      </c>
      <c r="C70" s="89" t="s">
        <v>84</v>
      </c>
      <c r="D70" s="175">
        <v>0</v>
      </c>
      <c r="E70" s="175">
        <v>0</v>
      </c>
      <c r="F70" s="175">
        <v>0</v>
      </c>
    </row>
    <row r="71" spans="1:6" ht="25.5" x14ac:dyDescent="0.25">
      <c r="A71" s="93"/>
      <c r="B71" s="88" t="s">
        <v>43</v>
      </c>
      <c r="C71" s="89" t="s">
        <v>85</v>
      </c>
      <c r="D71" s="175">
        <v>0</v>
      </c>
      <c r="E71" s="175">
        <v>0</v>
      </c>
      <c r="F71" s="175">
        <v>0</v>
      </c>
    </row>
    <row r="72" spans="1:6" ht="25.5" x14ac:dyDescent="0.25">
      <c r="A72" s="84">
        <v>10</v>
      </c>
      <c r="B72" s="85" t="s">
        <v>534</v>
      </c>
      <c r="C72" s="86" t="s">
        <v>86</v>
      </c>
      <c r="D72" s="175">
        <v>1198995</v>
      </c>
      <c r="E72" s="175">
        <v>847349</v>
      </c>
      <c r="F72" s="175">
        <v>5725839</v>
      </c>
    </row>
    <row r="73" spans="1:6" x14ac:dyDescent="0.2">
      <c r="A73" s="107" t="s">
        <v>524</v>
      </c>
      <c r="B73" s="107" t="s">
        <v>524</v>
      </c>
      <c r="C73" s="107" t="s">
        <v>524</v>
      </c>
      <c r="D73" s="176" t="s">
        <v>524</v>
      </c>
      <c r="E73" s="176" t="s">
        <v>524</v>
      </c>
      <c r="F73" s="176" t="s">
        <v>524</v>
      </c>
    </row>
    <row r="74" spans="1:6" ht="25.5" x14ac:dyDescent="0.25">
      <c r="A74" s="84"/>
      <c r="B74" s="88" t="s">
        <v>44</v>
      </c>
      <c r="C74" s="89" t="s">
        <v>87</v>
      </c>
      <c r="D74" s="175">
        <v>0</v>
      </c>
      <c r="E74" s="175">
        <v>0</v>
      </c>
      <c r="F74" s="175">
        <v>0</v>
      </c>
    </row>
    <row r="75" spans="1:6" ht="25.5" x14ac:dyDescent="0.25">
      <c r="A75" s="84"/>
      <c r="B75" s="88" t="s">
        <v>279</v>
      </c>
      <c r="C75" s="89" t="s">
        <v>88</v>
      </c>
      <c r="D75" s="175">
        <v>0</v>
      </c>
      <c r="E75" s="175">
        <v>0</v>
      </c>
      <c r="F75" s="175">
        <v>0</v>
      </c>
    </row>
    <row r="76" spans="1:6" ht="25.5" x14ac:dyDescent="0.25">
      <c r="A76" s="84"/>
      <c r="B76" s="88" t="s">
        <v>45</v>
      </c>
      <c r="C76" s="89" t="s">
        <v>89</v>
      </c>
      <c r="D76" s="175">
        <v>846995</v>
      </c>
      <c r="E76" s="175">
        <v>792349</v>
      </c>
      <c r="F76" s="175">
        <v>2486339</v>
      </c>
    </row>
    <row r="77" spans="1:6" ht="25.5" x14ac:dyDescent="0.25">
      <c r="A77" s="84"/>
      <c r="B77" s="88" t="s">
        <v>46</v>
      </c>
      <c r="C77" s="89" t="s">
        <v>90</v>
      </c>
      <c r="D77" s="175">
        <v>352000</v>
      </c>
      <c r="E77" s="175">
        <v>55000</v>
      </c>
      <c r="F77" s="175">
        <v>3239500</v>
      </c>
    </row>
    <row r="78" spans="1:6" ht="25.5" x14ac:dyDescent="0.25">
      <c r="A78" s="84"/>
      <c r="B78" s="88" t="s">
        <v>280</v>
      </c>
      <c r="C78" s="89" t="s">
        <v>91</v>
      </c>
      <c r="D78" s="175">
        <v>0</v>
      </c>
      <c r="E78" s="175">
        <v>0</v>
      </c>
      <c r="F78" s="175">
        <v>0</v>
      </c>
    </row>
    <row r="79" spans="1:6" ht="25.5" x14ac:dyDescent="0.25">
      <c r="A79" s="84"/>
      <c r="B79" s="88" t="s">
        <v>43</v>
      </c>
      <c r="C79" s="89" t="s">
        <v>92</v>
      </c>
      <c r="D79" s="175">
        <v>0</v>
      </c>
      <c r="E79" s="175">
        <v>0</v>
      </c>
      <c r="F79" s="175">
        <v>0</v>
      </c>
    </row>
    <row r="80" spans="1:6" ht="25.5" x14ac:dyDescent="0.25">
      <c r="A80" s="84"/>
      <c r="B80" s="88" t="s">
        <v>590</v>
      </c>
      <c r="C80" s="89" t="s">
        <v>93</v>
      </c>
      <c r="D80" s="175">
        <v>0</v>
      </c>
      <c r="E80" s="175">
        <v>0</v>
      </c>
      <c r="F80" s="175">
        <v>0</v>
      </c>
    </row>
    <row r="81" spans="1:6" ht="38.25" x14ac:dyDescent="0.25">
      <c r="A81" s="157" t="s">
        <v>26</v>
      </c>
      <c r="B81" s="155" t="s">
        <v>281</v>
      </c>
      <c r="C81" s="156" t="s">
        <v>94</v>
      </c>
      <c r="D81" s="177">
        <v>1169036036</v>
      </c>
      <c r="E81" s="177">
        <v>1039392396</v>
      </c>
      <c r="F81" s="177">
        <v>3112229613</v>
      </c>
    </row>
    <row r="82" spans="1:6" ht="25.5" x14ac:dyDescent="0.25">
      <c r="A82" s="157" t="s">
        <v>27</v>
      </c>
      <c r="B82" s="155" t="s">
        <v>255</v>
      </c>
      <c r="C82" s="156" t="s">
        <v>95</v>
      </c>
      <c r="D82" s="177">
        <v>192973849</v>
      </c>
      <c r="E82" s="177">
        <v>803059802</v>
      </c>
      <c r="F82" s="177">
        <v>661252991</v>
      </c>
    </row>
    <row r="83" spans="1:6" ht="51" x14ac:dyDescent="0.25">
      <c r="A83" s="84">
        <v>1</v>
      </c>
      <c r="B83" s="85" t="s">
        <v>535</v>
      </c>
      <c r="C83" s="86" t="s">
        <v>96</v>
      </c>
      <c r="D83" s="175">
        <v>-15651942</v>
      </c>
      <c r="E83" s="175">
        <v>0</v>
      </c>
      <c r="F83" s="175">
        <v>-25656326</v>
      </c>
    </row>
    <row r="84" spans="1:6" ht="25.5" x14ac:dyDescent="0.25">
      <c r="A84" s="84">
        <v>2</v>
      </c>
      <c r="B84" s="85" t="s">
        <v>47</v>
      </c>
      <c r="C84" s="86" t="s">
        <v>97</v>
      </c>
      <c r="D84" s="175">
        <v>208625791</v>
      </c>
      <c r="E84" s="175">
        <v>803059802</v>
      </c>
      <c r="F84" s="175">
        <v>686909317</v>
      </c>
    </row>
    <row r="85" spans="1:6" ht="63.75" x14ac:dyDescent="0.25">
      <c r="A85" s="157" t="s">
        <v>28</v>
      </c>
      <c r="B85" s="155" t="s">
        <v>282</v>
      </c>
      <c r="C85" s="156" t="s">
        <v>98</v>
      </c>
      <c r="D85" s="177">
        <v>1362009885</v>
      </c>
      <c r="E85" s="177">
        <v>1842452198</v>
      </c>
      <c r="F85" s="177">
        <v>3773482604</v>
      </c>
    </row>
    <row r="86" spans="1:6" ht="25.5" x14ac:dyDescent="0.25">
      <c r="A86" s="157" t="s">
        <v>29</v>
      </c>
      <c r="B86" s="155" t="s">
        <v>48</v>
      </c>
      <c r="C86" s="156" t="s">
        <v>99</v>
      </c>
      <c r="D86" s="177">
        <v>188632479169</v>
      </c>
      <c r="E86" s="177">
        <v>173090682886</v>
      </c>
      <c r="F86" s="177">
        <v>143304007478</v>
      </c>
    </row>
    <row r="87" spans="1:6" ht="62.25" customHeight="1" x14ac:dyDescent="0.25">
      <c r="A87" s="157" t="s">
        <v>30</v>
      </c>
      <c r="B87" s="155" t="s">
        <v>573</v>
      </c>
      <c r="C87" s="156" t="s">
        <v>100</v>
      </c>
      <c r="D87" s="177">
        <v>35522580638</v>
      </c>
      <c r="E87" s="177">
        <v>15541796283</v>
      </c>
      <c r="F87" s="177">
        <v>80851052329</v>
      </c>
    </row>
    <row r="88" spans="1:6" s="22" customFormat="1" ht="51" x14ac:dyDescent="0.25">
      <c r="A88" s="84">
        <v>1</v>
      </c>
      <c r="B88" s="85" t="s">
        <v>536</v>
      </c>
      <c r="C88" s="86" t="s">
        <v>101</v>
      </c>
      <c r="D88" s="175">
        <v>1362009885</v>
      </c>
      <c r="E88" s="175">
        <v>1842452198</v>
      </c>
      <c r="F88" s="175">
        <v>3773482604</v>
      </c>
    </row>
    <row r="89" spans="1:6" ht="51" x14ac:dyDescent="0.25">
      <c r="A89" s="84">
        <v>2</v>
      </c>
      <c r="B89" s="85" t="s">
        <v>537</v>
      </c>
      <c r="C89" s="86" t="s">
        <v>102</v>
      </c>
      <c r="D89" s="175">
        <v>0</v>
      </c>
      <c r="E89" s="175">
        <v>0</v>
      </c>
      <c r="F89" s="175">
        <v>0</v>
      </c>
    </row>
    <row r="90" spans="1:6" ht="51" x14ac:dyDescent="0.25">
      <c r="A90" s="84">
        <v>3</v>
      </c>
      <c r="B90" s="85" t="s">
        <v>538</v>
      </c>
      <c r="C90" s="86" t="s">
        <v>103</v>
      </c>
      <c r="D90" s="175">
        <v>34160570753</v>
      </c>
      <c r="E90" s="175">
        <v>13699344085</v>
      </c>
      <c r="F90" s="175">
        <v>77077569725</v>
      </c>
    </row>
    <row r="91" spans="1:6" ht="51" x14ac:dyDescent="0.25">
      <c r="A91" s="84"/>
      <c r="B91" s="85" t="s">
        <v>283</v>
      </c>
      <c r="C91" s="86" t="s">
        <v>539</v>
      </c>
      <c r="D91" s="175">
        <v>39937786273</v>
      </c>
      <c r="E91" s="175">
        <v>18160786495</v>
      </c>
      <c r="F91" s="175">
        <v>94464599750</v>
      </c>
    </row>
    <row r="92" spans="1:6" ht="51" x14ac:dyDescent="0.25">
      <c r="A92" s="84"/>
      <c r="B92" s="85" t="s">
        <v>284</v>
      </c>
      <c r="C92" s="86" t="s">
        <v>540</v>
      </c>
      <c r="D92" s="175">
        <v>-5777215520</v>
      </c>
      <c r="E92" s="175">
        <v>-4461442410</v>
      </c>
      <c r="F92" s="175">
        <v>-17387030025</v>
      </c>
    </row>
    <row r="93" spans="1:6" s="26" customFormat="1" ht="25.5" x14ac:dyDescent="0.25">
      <c r="A93" s="154" t="s">
        <v>31</v>
      </c>
      <c r="B93" s="155" t="s">
        <v>49</v>
      </c>
      <c r="C93" s="156" t="s">
        <v>104</v>
      </c>
      <c r="D93" s="177">
        <v>224155059807</v>
      </c>
      <c r="E93" s="177">
        <v>188632479169</v>
      </c>
      <c r="F93" s="177">
        <v>224155059807</v>
      </c>
    </row>
    <row r="94" spans="1:6" ht="51" x14ac:dyDescent="0.25">
      <c r="A94" s="154" t="s">
        <v>32</v>
      </c>
      <c r="B94" s="155" t="s">
        <v>256</v>
      </c>
      <c r="C94" s="156" t="s">
        <v>105</v>
      </c>
      <c r="D94" s="177">
        <v>0</v>
      </c>
      <c r="E94" s="177">
        <v>0</v>
      </c>
      <c r="F94" s="177">
        <v>0</v>
      </c>
    </row>
    <row r="95" spans="1:6" ht="51" x14ac:dyDescent="0.25">
      <c r="A95" s="96"/>
      <c r="B95" s="85" t="s">
        <v>257</v>
      </c>
      <c r="C95" s="86" t="s">
        <v>106</v>
      </c>
      <c r="D95" s="164">
        <v>0</v>
      </c>
      <c r="E95" s="164">
        <v>0</v>
      </c>
      <c r="F95" s="164">
        <v>0</v>
      </c>
    </row>
    <row r="96" spans="1:6" ht="16.899999999999999" customHeight="1" x14ac:dyDescent="0.25"/>
    <row r="97" spans="1:6" ht="16.899999999999999" customHeight="1" x14ac:dyDescent="0.25">
      <c r="A97" s="16" t="s">
        <v>10</v>
      </c>
      <c r="D97" s="16" t="s">
        <v>11</v>
      </c>
    </row>
    <row r="98" spans="1:6" ht="16.899999999999999" customHeight="1" x14ac:dyDescent="0.25">
      <c r="A98" s="17" t="s">
        <v>12</v>
      </c>
      <c r="D98" s="17" t="s">
        <v>13</v>
      </c>
    </row>
    <row r="99" spans="1:6" ht="16.899999999999999" customHeight="1" x14ac:dyDescent="0.25">
      <c r="A99" s="17"/>
      <c r="D99" s="17"/>
    </row>
    <row r="100" spans="1:6" ht="16.899999999999999" customHeight="1" x14ac:dyDescent="0.25">
      <c r="A100" s="17"/>
      <c r="D100" s="17"/>
    </row>
    <row r="101" spans="1:6" ht="16.899999999999999" customHeight="1" x14ac:dyDescent="0.25">
      <c r="A101" s="17"/>
      <c r="D101" s="17"/>
    </row>
    <row r="102" spans="1:6" ht="16.899999999999999" customHeight="1" x14ac:dyDescent="0.25">
      <c r="A102" s="17"/>
      <c r="D102" s="17"/>
    </row>
    <row r="103" spans="1:6" ht="16.899999999999999" customHeight="1" x14ac:dyDescent="0.25"/>
    <row r="104" spans="1:6" ht="16.899999999999999" customHeight="1" x14ac:dyDescent="0.25"/>
    <row r="105" spans="1:6" ht="16.899999999999999" customHeight="1" x14ac:dyDescent="0.25">
      <c r="A105" s="27" t="str">
        <f>TONGQUAN!C19</f>
        <v>Ngân hàng TNHH MTV Standard Chartered (Việt Nam)</v>
      </c>
      <c r="B105" s="28"/>
      <c r="D105" s="27" t="str">
        <f>TONGQUAN!F19</f>
        <v>Công ty TNHH quản lý quỹ đầu tư chứng khoán Vietcombank</v>
      </c>
      <c r="E105" s="28"/>
      <c r="F105" s="28"/>
    </row>
    <row r="106" spans="1:6" ht="16.899999999999999" customHeight="1" x14ac:dyDescent="0.25">
      <c r="A106" s="24" t="str">
        <f>TONGQUAN!C20</f>
        <v>Vũ Quang Phan</v>
      </c>
      <c r="D106" s="24" t="str">
        <f>TONGQUAN!F20</f>
        <v>Bùi Sỹ Tân</v>
      </c>
    </row>
    <row r="107" spans="1:6" ht="16.899999999999999" customHeight="1" x14ac:dyDescent="0.25">
      <c r="A107" s="11" t="str">
        <f>TONGQUAN!C21</f>
        <v>Phó phòng Dịch vụ nghiệp vụ giám sát Quỹ</v>
      </c>
      <c r="D107" s="11"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2" fitToHeight="0"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81"/>
  <sheetViews>
    <sheetView view="pageBreakPreview" topLeftCell="A70" zoomScale="95" zoomScaleNormal="100" zoomScaleSheetLayoutView="95" workbookViewId="0">
      <selection activeCell="A22" sqref="A22:XFD22"/>
    </sheetView>
  </sheetViews>
  <sheetFormatPr defaultColWidth="8.7109375" defaultRowHeight="12.75" x14ac:dyDescent="0.2"/>
  <cols>
    <col min="1" max="1" width="9" style="11" customWidth="1"/>
    <col min="2" max="2" width="39.85546875" style="11" customWidth="1"/>
    <col min="3" max="3" width="9.28515625" style="11" customWidth="1"/>
    <col min="4" max="4" width="28" style="11" customWidth="1"/>
    <col min="5" max="6" width="24.140625" style="11" customWidth="1"/>
    <col min="7" max="7" width="28.5703125" style="11" customWidth="1"/>
    <col min="8" max="16384" width="8.7109375" style="135"/>
  </cols>
  <sheetData>
    <row r="1" spans="1:7" ht="44.25" customHeight="1" x14ac:dyDescent="0.2">
      <c r="A1" s="188" t="s">
        <v>568</v>
      </c>
      <c r="B1" s="188"/>
      <c r="C1" s="188"/>
      <c r="D1" s="188"/>
      <c r="E1" s="188"/>
      <c r="F1" s="188"/>
      <c r="G1" s="188"/>
    </row>
    <row r="2" spans="1:7" ht="59.25" customHeight="1" x14ac:dyDescent="0.2">
      <c r="A2" s="189" t="s">
        <v>569</v>
      </c>
      <c r="B2" s="189"/>
      <c r="C2" s="189"/>
      <c r="D2" s="189"/>
      <c r="E2" s="189"/>
      <c r="F2" s="189"/>
      <c r="G2" s="189"/>
    </row>
    <row r="3" spans="1:7" ht="15" customHeight="1" x14ac:dyDescent="0.2">
      <c r="A3" s="190" t="s">
        <v>519</v>
      </c>
      <c r="B3" s="190"/>
      <c r="C3" s="190"/>
      <c r="D3" s="190"/>
      <c r="E3" s="190"/>
      <c r="F3" s="190"/>
      <c r="G3" s="190"/>
    </row>
    <row r="4" spans="1:7" ht="27.4" customHeight="1" x14ac:dyDescent="0.2">
      <c r="A4" s="190"/>
      <c r="B4" s="190"/>
      <c r="C4" s="190"/>
      <c r="D4" s="190"/>
      <c r="E4" s="190"/>
      <c r="F4" s="190"/>
      <c r="G4" s="190"/>
    </row>
    <row r="5" spans="1:7" ht="16.899999999999999" customHeight="1" x14ac:dyDescent="0.2">
      <c r="A5" s="191" t="str">
        <f>TONGQUAN!C1</f>
        <v>Tại ngày 31 tháng 03 năm 2024
/ As at 31 Mar 2024</v>
      </c>
      <c r="B5" s="191"/>
      <c r="C5" s="191"/>
      <c r="D5" s="191"/>
      <c r="E5" s="191"/>
      <c r="F5" s="191"/>
      <c r="G5" s="191"/>
    </row>
    <row r="6" spans="1:7" ht="16.899999999999999" customHeight="1" x14ac:dyDescent="0.2"/>
    <row r="7" spans="1:7" ht="16.899999999999999" customHeight="1" x14ac:dyDescent="0.2">
      <c r="A7" s="109" t="s">
        <v>2</v>
      </c>
      <c r="C7" s="192" t="str">
        <f>TONGQUAN!D5</f>
        <v>Công ty TNHH quản lý quỹ đầu tư chứng khoán Vietcombank</v>
      </c>
      <c r="D7" s="192"/>
      <c r="E7" s="192"/>
      <c r="F7" s="192"/>
      <c r="G7" s="192"/>
    </row>
    <row r="8" spans="1:7" ht="16.899999999999999" customHeight="1" x14ac:dyDescent="0.2">
      <c r="A8" s="11" t="s">
        <v>15</v>
      </c>
      <c r="C8" s="187" t="str">
        <f>TONGQUAN!D6</f>
        <v>Vietcombank Fund Management Company Limited</v>
      </c>
      <c r="D8" s="187"/>
      <c r="E8" s="187"/>
      <c r="F8" s="187"/>
      <c r="G8" s="187"/>
    </row>
    <row r="9" spans="1:7" ht="16.899999999999999" customHeight="1" x14ac:dyDescent="0.2">
      <c r="A9" s="109" t="s">
        <v>3</v>
      </c>
      <c r="C9" s="192" t="str">
        <f>TONGQUAN!D7</f>
        <v>Ngân hàng TNHH Một thành viên Standard Chartered (Việt Nam)</v>
      </c>
      <c r="D9" s="192"/>
      <c r="E9" s="192"/>
      <c r="F9" s="192"/>
      <c r="G9" s="192"/>
    </row>
    <row r="10" spans="1:7" ht="16.899999999999999" customHeight="1" x14ac:dyDescent="0.2">
      <c r="A10" s="11" t="s">
        <v>4</v>
      </c>
      <c r="C10" s="187" t="str">
        <f>TONGQUAN!D8</f>
        <v>Standard Chartered Bank (Vietnam) Limited</v>
      </c>
      <c r="D10" s="187"/>
      <c r="E10" s="187"/>
      <c r="F10" s="187"/>
      <c r="G10" s="187"/>
    </row>
    <row r="11" spans="1:7" ht="16.899999999999999" customHeight="1" x14ac:dyDescent="0.2">
      <c r="A11" s="109" t="s">
        <v>5</v>
      </c>
      <c r="C11" s="192" t="str">
        <f>TONGQUAN!D9</f>
        <v>Quỹ Đầu Tư Trái Phiếu VCBF</v>
      </c>
      <c r="D11" s="192"/>
      <c r="E11" s="192"/>
      <c r="F11" s="192"/>
      <c r="G11" s="192"/>
    </row>
    <row r="12" spans="1:7" ht="16.899999999999999" customHeight="1" x14ac:dyDescent="0.2">
      <c r="A12" s="11" t="s">
        <v>6</v>
      </c>
      <c r="C12" s="187" t="str">
        <f>TONGQUAN!D10</f>
        <v>VCBF Fixed Income Fund(VCBFIF)</v>
      </c>
      <c r="D12" s="187"/>
      <c r="E12" s="187"/>
      <c r="F12" s="187"/>
      <c r="G12" s="187"/>
    </row>
    <row r="13" spans="1:7" ht="16.899999999999999" customHeight="1" x14ac:dyDescent="0.2">
      <c r="A13" s="109" t="s">
        <v>7</v>
      </c>
      <c r="C13" s="192" t="str">
        <f>TONGQUAN!D11</f>
        <v>Ngày 01 tháng 04 năm 2024</v>
      </c>
      <c r="D13" s="192"/>
      <c r="E13" s="192"/>
      <c r="F13" s="192"/>
      <c r="G13" s="192"/>
    </row>
    <row r="14" spans="1:7" ht="16.899999999999999" customHeight="1" x14ac:dyDescent="0.2">
      <c r="A14" s="11" t="s">
        <v>8</v>
      </c>
      <c r="C14" s="187" t="str">
        <f>TONGQUAN!D12</f>
        <v>01 Apr 2024</v>
      </c>
      <c r="D14" s="187"/>
      <c r="E14" s="187"/>
      <c r="F14" s="187"/>
      <c r="G14" s="187"/>
    </row>
    <row r="15" spans="1:7" ht="18" hidden="1" customHeight="1" x14ac:dyDescent="0.2"/>
    <row r="16" spans="1:7" ht="16.899999999999999" customHeight="1" x14ac:dyDescent="0.2">
      <c r="A16" s="103" t="s">
        <v>566</v>
      </c>
      <c r="B16" s="104" t="s">
        <v>567</v>
      </c>
    </row>
    <row r="17" spans="1:7" ht="16.899999999999999" customHeight="1" x14ac:dyDescent="0.2">
      <c r="A17" s="18" t="s">
        <v>26</v>
      </c>
      <c r="B17" s="19" t="s">
        <v>521</v>
      </c>
    </row>
    <row r="18" spans="1:7" ht="75.400000000000006" customHeight="1" x14ac:dyDescent="0.2">
      <c r="A18" s="30" t="s">
        <v>234</v>
      </c>
      <c r="B18" s="30" t="s">
        <v>107</v>
      </c>
      <c r="C18" s="30" t="s">
        <v>19</v>
      </c>
      <c r="D18" s="30" t="s">
        <v>108</v>
      </c>
      <c r="E18" s="30" t="s">
        <v>109</v>
      </c>
      <c r="F18" s="30" t="s">
        <v>110</v>
      </c>
      <c r="G18" s="30" t="s">
        <v>111</v>
      </c>
    </row>
    <row r="19" spans="1:7" ht="68.099999999999994" customHeight="1" x14ac:dyDescent="0.2">
      <c r="A19" s="167" t="s">
        <v>594</v>
      </c>
      <c r="B19" s="166" t="s">
        <v>595</v>
      </c>
      <c r="C19" s="167"/>
      <c r="D19" s="169"/>
      <c r="E19" s="169"/>
      <c r="F19" s="169"/>
      <c r="G19" s="168"/>
    </row>
    <row r="20" spans="1:7" ht="39" customHeight="1" x14ac:dyDescent="0.2">
      <c r="A20" s="162"/>
      <c r="B20" s="161"/>
      <c r="C20" s="163"/>
      <c r="D20" s="165"/>
      <c r="E20" s="171"/>
      <c r="F20" s="165"/>
      <c r="G20" s="164"/>
    </row>
    <row r="21" spans="1:7" ht="39" customHeight="1" x14ac:dyDescent="0.2">
      <c r="A21" s="167"/>
      <c r="B21" s="166" t="s">
        <v>596</v>
      </c>
      <c r="C21" s="167" t="s">
        <v>597</v>
      </c>
      <c r="D21" s="169"/>
      <c r="E21" s="169"/>
      <c r="F21" s="169"/>
      <c r="G21" s="168"/>
    </row>
    <row r="22" spans="1:7" ht="72.95" customHeight="1" x14ac:dyDescent="0.2">
      <c r="A22" s="167" t="s">
        <v>598</v>
      </c>
      <c r="B22" s="166" t="s">
        <v>599</v>
      </c>
      <c r="C22" s="167" t="s">
        <v>600</v>
      </c>
      <c r="D22" s="169"/>
      <c r="E22" s="169"/>
      <c r="F22" s="169"/>
      <c r="G22" s="168"/>
    </row>
    <row r="23" spans="1:7" ht="39" customHeight="1" x14ac:dyDescent="0.2">
      <c r="A23" s="162"/>
      <c r="B23" s="161"/>
      <c r="C23" s="163"/>
      <c r="D23" s="165"/>
      <c r="E23" s="171"/>
      <c r="F23" s="165"/>
      <c r="G23" s="164"/>
    </row>
    <row r="24" spans="1:7" ht="39" customHeight="1" x14ac:dyDescent="0.2">
      <c r="A24" s="167"/>
      <c r="B24" s="166" t="s">
        <v>601</v>
      </c>
      <c r="C24" s="167" t="s">
        <v>602</v>
      </c>
      <c r="D24" s="169"/>
      <c r="E24" s="169"/>
      <c r="F24" s="169"/>
      <c r="G24" s="168"/>
    </row>
    <row r="25" spans="1:7" ht="89.45" customHeight="1" x14ac:dyDescent="0.2">
      <c r="A25" s="167" t="s">
        <v>603</v>
      </c>
      <c r="B25" s="166" t="s">
        <v>604</v>
      </c>
      <c r="C25" s="167" t="s">
        <v>605</v>
      </c>
      <c r="D25" s="169"/>
      <c r="E25" s="169"/>
      <c r="F25" s="169"/>
      <c r="G25" s="168"/>
    </row>
    <row r="26" spans="1:7" ht="39" customHeight="1" x14ac:dyDescent="0.2">
      <c r="A26" s="162"/>
      <c r="B26" s="161"/>
      <c r="C26" s="163"/>
      <c r="D26" s="165"/>
      <c r="E26" s="171"/>
      <c r="F26" s="165"/>
      <c r="G26" s="164"/>
    </row>
    <row r="27" spans="1:7" ht="39" customHeight="1" x14ac:dyDescent="0.2">
      <c r="A27" s="167"/>
      <c r="B27" s="166" t="s">
        <v>606</v>
      </c>
      <c r="C27" s="167" t="s">
        <v>607</v>
      </c>
      <c r="D27" s="169"/>
      <c r="E27" s="169"/>
      <c r="F27" s="169">
        <v>0</v>
      </c>
      <c r="G27" s="168">
        <v>0</v>
      </c>
    </row>
    <row r="28" spans="1:7" ht="39" customHeight="1" x14ac:dyDescent="0.2">
      <c r="A28" s="167" t="s">
        <v>608</v>
      </c>
      <c r="B28" s="166" t="s">
        <v>609</v>
      </c>
      <c r="C28" s="167" t="s">
        <v>610</v>
      </c>
      <c r="D28" s="169"/>
      <c r="E28" s="169"/>
      <c r="F28" s="169"/>
      <c r="G28" s="168"/>
    </row>
    <row r="29" spans="1:7" ht="39" customHeight="1" x14ac:dyDescent="0.2">
      <c r="A29" s="162"/>
      <c r="B29" s="161"/>
      <c r="C29" s="163"/>
      <c r="D29" s="165"/>
      <c r="E29" s="171"/>
      <c r="F29" s="165"/>
      <c r="G29" s="164"/>
    </row>
    <row r="30" spans="1:7" ht="39" customHeight="1" x14ac:dyDescent="0.2">
      <c r="A30" s="162" t="s">
        <v>611</v>
      </c>
      <c r="B30" s="161" t="s">
        <v>612</v>
      </c>
      <c r="C30" s="163" t="s">
        <v>613</v>
      </c>
      <c r="D30" s="165"/>
      <c r="E30" s="171"/>
      <c r="F30" s="165">
        <v>157448879081</v>
      </c>
      <c r="G30" s="164">
        <v>0.69834269929130899</v>
      </c>
    </row>
    <row r="31" spans="1:7" ht="33.950000000000003" customHeight="1" x14ac:dyDescent="0.2">
      <c r="A31" s="162" t="s">
        <v>614</v>
      </c>
      <c r="B31" s="161" t="s">
        <v>615</v>
      </c>
      <c r="C31" s="163" t="s">
        <v>616</v>
      </c>
      <c r="D31" s="165">
        <v>150000</v>
      </c>
      <c r="E31" s="171">
        <v>101828.00199999999</v>
      </c>
      <c r="F31" s="165">
        <v>15274200300</v>
      </c>
      <c r="G31" s="164">
        <v>6.7746600225274706E-2</v>
      </c>
    </row>
    <row r="32" spans="1:7" ht="33.950000000000003" customHeight="1" x14ac:dyDescent="0.2">
      <c r="A32" s="162" t="s">
        <v>617</v>
      </c>
      <c r="B32" s="161" t="s">
        <v>618</v>
      </c>
      <c r="C32" s="163" t="s">
        <v>619</v>
      </c>
      <c r="D32" s="165">
        <v>29</v>
      </c>
      <c r="E32" s="171">
        <v>1005985280</v>
      </c>
      <c r="F32" s="165">
        <v>29173573120</v>
      </c>
      <c r="G32" s="164">
        <v>0.12939534355219001</v>
      </c>
    </row>
    <row r="33" spans="1:7" ht="33.950000000000003" customHeight="1" x14ac:dyDescent="0.2">
      <c r="A33" s="162" t="s">
        <v>620</v>
      </c>
      <c r="B33" s="161" t="s">
        <v>621</v>
      </c>
      <c r="C33" s="163" t="s">
        <v>622</v>
      </c>
      <c r="D33" s="165">
        <v>119589</v>
      </c>
      <c r="E33" s="171">
        <v>102468.794997</v>
      </c>
      <c r="F33" s="165">
        <v>12254140725</v>
      </c>
      <c r="G33" s="164">
        <v>5.4351544204957997E-2</v>
      </c>
    </row>
    <row r="34" spans="1:7" ht="33.950000000000003" customHeight="1" x14ac:dyDescent="0.2">
      <c r="A34" s="162" t="s">
        <v>623</v>
      </c>
      <c r="B34" s="161" t="s">
        <v>624</v>
      </c>
      <c r="C34" s="163" t="s">
        <v>625</v>
      </c>
      <c r="D34" s="165">
        <v>253000</v>
      </c>
      <c r="E34" s="171">
        <v>99685.452000000005</v>
      </c>
      <c r="F34" s="165">
        <v>25220419356</v>
      </c>
      <c r="G34" s="164">
        <v>0.111861677473531</v>
      </c>
    </row>
    <row r="35" spans="1:7" ht="33.950000000000003" customHeight="1" x14ac:dyDescent="0.2">
      <c r="A35" s="162" t="s">
        <v>626</v>
      </c>
      <c r="B35" s="161" t="s">
        <v>627</v>
      </c>
      <c r="C35" s="163" t="s">
        <v>628</v>
      </c>
      <c r="D35" s="165">
        <v>200000</v>
      </c>
      <c r="E35" s="171">
        <v>104065.89</v>
      </c>
      <c r="F35" s="165">
        <v>20813178000</v>
      </c>
      <c r="G35" s="164">
        <v>9.2313968763620399E-2</v>
      </c>
    </row>
    <row r="36" spans="1:7" ht="33.950000000000003" customHeight="1" x14ac:dyDescent="0.2">
      <c r="A36" s="162" t="s">
        <v>629</v>
      </c>
      <c r="B36" s="161" t="s">
        <v>630</v>
      </c>
      <c r="C36" s="163" t="s">
        <v>631</v>
      </c>
      <c r="D36" s="165">
        <v>270829</v>
      </c>
      <c r="E36" s="171">
        <v>102091.31499899999</v>
      </c>
      <c r="F36" s="165">
        <v>27649288750</v>
      </c>
      <c r="G36" s="164">
        <v>0.122634591315359</v>
      </c>
    </row>
    <row r="37" spans="1:7" ht="33.950000000000003" customHeight="1" x14ac:dyDescent="0.2">
      <c r="A37" s="162" t="s">
        <v>632</v>
      </c>
      <c r="B37" s="161" t="s">
        <v>633</v>
      </c>
      <c r="C37" s="163" t="s">
        <v>634</v>
      </c>
      <c r="D37" s="165">
        <v>270000</v>
      </c>
      <c r="E37" s="171">
        <v>100237.329</v>
      </c>
      <c r="F37" s="165">
        <v>27064078830</v>
      </c>
      <c r="G37" s="164">
        <v>0.120038973756376</v>
      </c>
    </row>
    <row r="38" spans="1:7" ht="39" customHeight="1" x14ac:dyDescent="0.2">
      <c r="A38" s="162" t="s">
        <v>635</v>
      </c>
      <c r="B38" s="161" t="s">
        <v>636</v>
      </c>
      <c r="C38" s="163" t="s">
        <v>637</v>
      </c>
      <c r="D38" s="165"/>
      <c r="E38" s="171"/>
      <c r="F38" s="165">
        <v>10000000000</v>
      </c>
      <c r="G38" s="164">
        <v>4.4353615177663099E-2</v>
      </c>
    </row>
    <row r="39" spans="1:7" ht="33.950000000000003" customHeight="1" x14ac:dyDescent="0.2">
      <c r="A39" s="162" t="s">
        <v>638</v>
      </c>
      <c r="B39" s="161" t="s">
        <v>639</v>
      </c>
      <c r="C39" s="163" t="s">
        <v>640</v>
      </c>
      <c r="D39" s="165">
        <v>50</v>
      </c>
      <c r="E39" s="171">
        <v>100000000</v>
      </c>
      <c r="F39" s="165">
        <v>5000000000</v>
      </c>
      <c r="G39" s="164">
        <v>2.2176807588831601E-2</v>
      </c>
    </row>
    <row r="40" spans="1:7" ht="33.950000000000003" customHeight="1" x14ac:dyDescent="0.2">
      <c r="A40" s="162" t="s">
        <v>641</v>
      </c>
      <c r="B40" s="161" t="s">
        <v>642</v>
      </c>
      <c r="C40" s="163" t="s">
        <v>643</v>
      </c>
      <c r="D40" s="165">
        <v>50</v>
      </c>
      <c r="E40" s="171">
        <v>100000000</v>
      </c>
      <c r="F40" s="165">
        <v>5000000000</v>
      </c>
      <c r="G40" s="164">
        <v>2.2176807588831601E-2</v>
      </c>
    </row>
    <row r="41" spans="1:7" ht="39" customHeight="1" x14ac:dyDescent="0.2">
      <c r="A41" s="167"/>
      <c r="B41" s="166" t="s">
        <v>644</v>
      </c>
      <c r="C41" s="167" t="s">
        <v>645</v>
      </c>
      <c r="D41" s="169"/>
      <c r="E41" s="169"/>
      <c r="F41" s="169">
        <v>167448879081</v>
      </c>
      <c r="G41" s="168">
        <v>0.742696314468972</v>
      </c>
    </row>
    <row r="42" spans="1:7" ht="39" customHeight="1" x14ac:dyDescent="0.2">
      <c r="A42" s="167" t="s">
        <v>646</v>
      </c>
      <c r="B42" s="166" t="s">
        <v>647</v>
      </c>
      <c r="C42" s="167" t="s">
        <v>648</v>
      </c>
      <c r="D42" s="169"/>
      <c r="E42" s="169"/>
      <c r="F42" s="169"/>
      <c r="G42" s="168"/>
    </row>
    <row r="43" spans="1:7" ht="39" customHeight="1" x14ac:dyDescent="0.2">
      <c r="A43" s="162"/>
      <c r="B43" s="161"/>
      <c r="C43" s="163"/>
      <c r="D43" s="165"/>
      <c r="E43" s="171"/>
      <c r="F43" s="165"/>
      <c r="G43" s="164"/>
    </row>
    <row r="44" spans="1:7" ht="39" customHeight="1" x14ac:dyDescent="0.2">
      <c r="A44" s="162" t="s">
        <v>649</v>
      </c>
      <c r="B44" s="161" t="s">
        <v>650</v>
      </c>
      <c r="C44" s="163" t="s">
        <v>651</v>
      </c>
      <c r="D44" s="165"/>
      <c r="E44" s="171"/>
      <c r="F44" s="165">
        <v>0</v>
      </c>
      <c r="G44" s="164">
        <v>0</v>
      </c>
    </row>
    <row r="45" spans="1:7" ht="39" customHeight="1" x14ac:dyDescent="0.2">
      <c r="A45" s="162" t="s">
        <v>652</v>
      </c>
      <c r="B45" s="161" t="s">
        <v>653</v>
      </c>
      <c r="C45" s="163" t="s">
        <v>654</v>
      </c>
      <c r="D45" s="165"/>
      <c r="E45" s="171"/>
      <c r="F45" s="165">
        <v>0</v>
      </c>
      <c r="G45" s="164">
        <v>0</v>
      </c>
    </row>
    <row r="46" spans="1:7" ht="33.950000000000003" customHeight="1" x14ac:dyDescent="0.2">
      <c r="A46" s="167"/>
      <c r="B46" s="166" t="s">
        <v>655</v>
      </c>
      <c r="C46" s="167" t="s">
        <v>656</v>
      </c>
      <c r="D46" s="169"/>
      <c r="E46" s="169"/>
      <c r="F46" s="169">
        <v>0</v>
      </c>
      <c r="G46" s="168">
        <v>0</v>
      </c>
    </row>
    <row r="47" spans="1:7" ht="39" customHeight="1" x14ac:dyDescent="0.2">
      <c r="A47" s="167"/>
      <c r="B47" s="166" t="s">
        <v>657</v>
      </c>
      <c r="C47" s="167" t="s">
        <v>658</v>
      </c>
      <c r="D47" s="169"/>
      <c r="E47" s="169"/>
      <c r="F47" s="169">
        <v>167448879081</v>
      </c>
      <c r="G47" s="168">
        <v>0.742696314468972</v>
      </c>
    </row>
    <row r="48" spans="1:7" ht="39" customHeight="1" x14ac:dyDescent="0.2">
      <c r="A48" s="167" t="s">
        <v>659</v>
      </c>
      <c r="B48" s="166" t="s">
        <v>660</v>
      </c>
      <c r="C48" s="167" t="s">
        <v>661</v>
      </c>
      <c r="D48" s="169"/>
      <c r="E48" s="169"/>
      <c r="F48" s="169"/>
      <c r="G48" s="168"/>
    </row>
    <row r="49" spans="1:7" ht="39" customHeight="1" x14ac:dyDescent="0.2">
      <c r="A49" s="162"/>
      <c r="B49" s="161"/>
      <c r="C49" s="163"/>
      <c r="D49" s="165"/>
      <c r="E49" s="171"/>
      <c r="F49" s="165"/>
      <c r="G49" s="164"/>
    </row>
    <row r="50" spans="1:7" ht="39" customHeight="1" x14ac:dyDescent="0.2">
      <c r="A50" s="162" t="s">
        <v>662</v>
      </c>
      <c r="B50" s="161" t="s">
        <v>663</v>
      </c>
      <c r="C50" s="163" t="s">
        <v>664</v>
      </c>
      <c r="D50" s="165"/>
      <c r="E50" s="171"/>
      <c r="F50" s="165">
        <v>0</v>
      </c>
      <c r="G50" s="164">
        <v>0</v>
      </c>
    </row>
    <row r="51" spans="1:7" ht="39" customHeight="1" x14ac:dyDescent="0.2">
      <c r="A51" s="162" t="s">
        <v>665</v>
      </c>
      <c r="B51" s="161" t="s">
        <v>666</v>
      </c>
      <c r="C51" s="163" t="s">
        <v>667</v>
      </c>
      <c r="D51" s="165"/>
      <c r="E51" s="171"/>
      <c r="F51" s="165">
        <v>2378172671</v>
      </c>
      <c r="G51" s="164">
        <v>1.05480555475569E-2</v>
      </c>
    </row>
    <row r="52" spans="1:7" ht="75.599999999999994" customHeight="1" x14ac:dyDescent="0.2">
      <c r="A52" s="162" t="s">
        <v>668</v>
      </c>
      <c r="B52" s="161" t="s">
        <v>669</v>
      </c>
      <c r="C52" s="163" t="s">
        <v>670</v>
      </c>
      <c r="D52" s="165"/>
      <c r="E52" s="171"/>
      <c r="F52" s="165">
        <v>50236554</v>
      </c>
      <c r="G52" s="164">
        <v>2.2281727839678901E-4</v>
      </c>
    </row>
    <row r="53" spans="1:7" ht="45" customHeight="1" x14ac:dyDescent="0.2">
      <c r="A53" s="162" t="s">
        <v>671</v>
      </c>
      <c r="B53" s="161" t="s">
        <v>672</v>
      </c>
      <c r="C53" s="163" t="s">
        <v>673</v>
      </c>
      <c r="D53" s="165"/>
      <c r="E53" s="171"/>
      <c r="F53" s="165">
        <v>0</v>
      </c>
      <c r="G53" s="164">
        <v>0</v>
      </c>
    </row>
    <row r="54" spans="1:7" ht="57" customHeight="1" x14ac:dyDescent="0.2">
      <c r="A54" s="162" t="s">
        <v>674</v>
      </c>
      <c r="B54" s="161" t="s">
        <v>675</v>
      </c>
      <c r="C54" s="163" t="s">
        <v>676</v>
      </c>
      <c r="D54" s="165"/>
      <c r="E54" s="171"/>
      <c r="F54" s="165">
        <v>0</v>
      </c>
      <c r="G54" s="164">
        <v>0</v>
      </c>
    </row>
    <row r="55" spans="1:7" ht="39" customHeight="1" x14ac:dyDescent="0.2">
      <c r="A55" s="162" t="s">
        <v>677</v>
      </c>
      <c r="B55" s="161" t="s">
        <v>678</v>
      </c>
      <c r="C55" s="163" t="s">
        <v>679</v>
      </c>
      <c r="D55" s="165"/>
      <c r="E55" s="171"/>
      <c r="F55" s="165">
        <v>0</v>
      </c>
      <c r="G55" s="164">
        <v>0</v>
      </c>
    </row>
    <row r="56" spans="1:7" ht="39" customHeight="1" x14ac:dyDescent="0.2">
      <c r="A56" s="162" t="s">
        <v>680</v>
      </c>
      <c r="B56" s="161" t="s">
        <v>681</v>
      </c>
      <c r="C56" s="163" t="s">
        <v>682</v>
      </c>
      <c r="D56" s="165"/>
      <c r="E56" s="171"/>
      <c r="F56" s="165">
        <v>0</v>
      </c>
      <c r="G56" s="164">
        <v>0</v>
      </c>
    </row>
    <row r="57" spans="1:7" ht="39" customHeight="1" x14ac:dyDescent="0.2">
      <c r="A57" s="167"/>
      <c r="B57" s="166" t="s">
        <v>683</v>
      </c>
      <c r="C57" s="167" t="s">
        <v>684</v>
      </c>
      <c r="D57" s="169"/>
      <c r="E57" s="169"/>
      <c r="F57" s="169">
        <v>2428409225</v>
      </c>
      <c r="G57" s="168">
        <v>1.07708728259537E-2</v>
      </c>
    </row>
    <row r="58" spans="1:7" ht="39" customHeight="1" x14ac:dyDescent="0.2">
      <c r="A58" s="167" t="s">
        <v>685</v>
      </c>
      <c r="B58" s="166" t="s">
        <v>686</v>
      </c>
      <c r="C58" s="167" t="s">
        <v>687</v>
      </c>
      <c r="D58" s="169"/>
      <c r="E58" s="169"/>
      <c r="F58" s="169"/>
      <c r="G58" s="168"/>
    </row>
    <row r="59" spans="1:7" ht="39" customHeight="1" x14ac:dyDescent="0.2">
      <c r="A59" s="162" t="s">
        <v>688</v>
      </c>
      <c r="B59" s="161" t="s">
        <v>689</v>
      </c>
      <c r="C59" s="163" t="s">
        <v>690</v>
      </c>
      <c r="D59" s="165"/>
      <c r="E59" s="171"/>
      <c r="F59" s="165">
        <v>55583476503</v>
      </c>
      <c r="G59" s="164">
        <v>0.24653281270507399</v>
      </c>
    </row>
    <row r="60" spans="1:7" ht="39" customHeight="1" x14ac:dyDescent="0.2">
      <c r="A60" s="162"/>
      <c r="B60" s="161"/>
      <c r="C60" s="163"/>
      <c r="D60" s="165"/>
      <c r="E60" s="171"/>
      <c r="F60" s="165"/>
      <c r="G60" s="164"/>
    </row>
    <row r="61" spans="1:7" ht="39" customHeight="1" x14ac:dyDescent="0.2">
      <c r="A61" s="162" t="s">
        <v>691</v>
      </c>
      <c r="B61" s="161" t="s">
        <v>692</v>
      </c>
      <c r="C61" s="163" t="s">
        <v>693</v>
      </c>
      <c r="D61" s="165"/>
      <c r="E61" s="171"/>
      <c r="F61" s="165">
        <v>27334318334</v>
      </c>
      <c r="G61" s="164">
        <v>0.121237583652998</v>
      </c>
    </row>
    <row r="62" spans="1:7" ht="39" customHeight="1" x14ac:dyDescent="0.2">
      <c r="A62" s="162" t="s">
        <v>694</v>
      </c>
      <c r="B62" s="161" t="s">
        <v>695</v>
      </c>
      <c r="C62" s="163" t="s">
        <v>696</v>
      </c>
      <c r="D62" s="165"/>
      <c r="E62" s="171"/>
      <c r="F62" s="165">
        <v>28249158169</v>
      </c>
      <c r="G62" s="164">
        <v>0.12529522905207599</v>
      </c>
    </row>
    <row r="63" spans="1:7" ht="39" customHeight="1" x14ac:dyDescent="0.2">
      <c r="A63" s="162" t="s">
        <v>697</v>
      </c>
      <c r="B63" s="161" t="s">
        <v>698</v>
      </c>
      <c r="C63" s="163" t="s">
        <v>699</v>
      </c>
      <c r="D63" s="165"/>
      <c r="E63" s="171"/>
      <c r="F63" s="165">
        <v>0</v>
      </c>
      <c r="G63" s="164">
        <v>0</v>
      </c>
    </row>
    <row r="64" spans="1:7" ht="39" customHeight="1" x14ac:dyDescent="0.2">
      <c r="A64" s="162"/>
      <c r="B64" s="161"/>
      <c r="C64" s="163"/>
      <c r="D64" s="165"/>
      <c r="E64" s="171"/>
      <c r="F64" s="165"/>
      <c r="G64" s="164"/>
    </row>
    <row r="65" spans="1:7" ht="39" customHeight="1" x14ac:dyDescent="0.2">
      <c r="A65" s="162" t="s">
        <v>700</v>
      </c>
      <c r="B65" s="161" t="s">
        <v>701</v>
      </c>
      <c r="C65" s="163" t="s">
        <v>702</v>
      </c>
      <c r="D65" s="165"/>
      <c r="E65" s="171"/>
      <c r="F65" s="165">
        <v>0</v>
      </c>
      <c r="G65" s="164">
        <v>0</v>
      </c>
    </row>
    <row r="66" spans="1:7" ht="39" customHeight="1" x14ac:dyDescent="0.2">
      <c r="A66" s="167"/>
      <c r="B66" s="166" t="s">
        <v>703</v>
      </c>
      <c r="C66" s="167" t="s">
        <v>704</v>
      </c>
      <c r="D66" s="169"/>
      <c r="E66" s="169"/>
      <c r="F66" s="169">
        <v>55583476503</v>
      </c>
      <c r="G66" s="168">
        <v>0.24653281270507399</v>
      </c>
    </row>
    <row r="67" spans="1:7" ht="39" customHeight="1" x14ac:dyDescent="0.2">
      <c r="A67" s="167" t="s">
        <v>705</v>
      </c>
      <c r="B67" s="166" t="s">
        <v>706</v>
      </c>
      <c r="C67" s="167" t="s">
        <v>707</v>
      </c>
      <c r="D67" s="169"/>
      <c r="E67" s="169"/>
      <c r="F67" s="169">
        <v>225460764809</v>
      </c>
      <c r="G67" s="168">
        <v>1</v>
      </c>
    </row>
    <row r="68" spans="1:7" ht="16.899999999999999" customHeight="1" x14ac:dyDescent="0.2">
      <c r="A68" s="65"/>
      <c r="E68" s="16"/>
    </row>
    <row r="69" spans="1:7" ht="16.899999999999999" customHeight="1" x14ac:dyDescent="0.2">
      <c r="A69" s="16" t="s">
        <v>10</v>
      </c>
      <c r="E69" s="16" t="s">
        <v>11</v>
      </c>
    </row>
    <row r="70" spans="1:7" ht="16.899999999999999" customHeight="1" x14ac:dyDescent="0.2">
      <c r="A70" s="17" t="s">
        <v>12</v>
      </c>
      <c r="E70" s="17" t="s">
        <v>13</v>
      </c>
    </row>
    <row r="71" spans="1:7" ht="16.899999999999999" customHeight="1" x14ac:dyDescent="0.2"/>
    <row r="72" spans="1:7" ht="16.899999999999999" customHeight="1" x14ac:dyDescent="0.2">
      <c r="A72" s="24"/>
      <c r="E72" s="24"/>
    </row>
    <row r="73" spans="1:7" ht="16.899999999999999" customHeight="1" x14ac:dyDescent="0.2"/>
    <row r="74" spans="1:7" ht="16.899999999999999" customHeight="1" x14ac:dyDescent="0.2"/>
    <row r="75" spans="1:7" ht="16.899999999999999" customHeight="1" x14ac:dyDescent="0.2"/>
    <row r="76" spans="1:7" ht="16.899999999999999" customHeight="1" x14ac:dyDescent="0.2"/>
    <row r="77" spans="1:7" ht="16.899999999999999" customHeight="1" x14ac:dyDescent="0.2"/>
    <row r="78" spans="1:7" ht="16.899999999999999" customHeight="1" x14ac:dyDescent="0.2"/>
    <row r="79" spans="1:7" ht="16.899999999999999" customHeight="1" x14ac:dyDescent="0.2">
      <c r="A79" s="31" t="s">
        <v>14</v>
      </c>
      <c r="B79" s="28"/>
      <c r="C79" s="28"/>
      <c r="E79" s="31" t="s">
        <v>1079</v>
      </c>
      <c r="F79" s="28"/>
      <c r="G79" s="28"/>
    </row>
    <row r="80" spans="1:7" ht="16.899999999999999" customHeight="1" x14ac:dyDescent="0.2">
      <c r="A80" s="32" t="s">
        <v>1087</v>
      </c>
      <c r="E80" s="32" t="s">
        <v>1088</v>
      </c>
    </row>
    <row r="81" spans="1:5" ht="16.899999999999999" customHeight="1" x14ac:dyDescent="0.2">
      <c r="A81" s="33" t="s">
        <v>1089</v>
      </c>
      <c r="E81" s="33" t="s">
        <v>1090</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9" fitToHeight="0"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28" zoomScale="60" zoomScaleNormal="85" workbookViewId="0">
      <selection activeCell="F36" sqref="F36"/>
    </sheetView>
  </sheetViews>
  <sheetFormatPr defaultColWidth="9.140625" defaultRowHeight="12.75" x14ac:dyDescent="0.2"/>
  <cols>
    <col min="1" max="1" width="4.85546875" style="148" customWidth="1"/>
    <col min="2" max="2" width="34.42578125" style="145" customWidth="1"/>
    <col min="3" max="3" width="14.42578125" style="145" customWidth="1"/>
    <col min="4" max="4" width="11.85546875" style="145" customWidth="1"/>
    <col min="5" max="5" width="12.28515625" style="145" customWidth="1"/>
    <col min="6" max="6" width="12.5703125" style="145" customWidth="1"/>
    <col min="7" max="7" width="16.42578125" style="145" customWidth="1"/>
    <col min="8" max="9" width="19" style="145" customWidth="1"/>
    <col min="10" max="10" width="43.5703125" style="145" customWidth="1"/>
    <col min="11" max="16384" width="9.140625" style="145"/>
  </cols>
  <sheetData>
    <row r="1" spans="1:10" s="144" customFormat="1" ht="46.5" customHeight="1" x14ac:dyDescent="0.25">
      <c r="A1" s="193" t="s">
        <v>568</v>
      </c>
      <c r="B1" s="193"/>
      <c r="C1" s="193"/>
      <c r="D1" s="193"/>
      <c r="E1" s="193"/>
      <c r="F1" s="193"/>
      <c r="G1" s="193"/>
      <c r="H1" s="193"/>
      <c r="I1" s="193"/>
      <c r="J1" s="193"/>
    </row>
    <row r="2" spans="1:10" ht="48.95" customHeight="1" x14ac:dyDescent="0.2">
      <c r="A2" s="194" t="s">
        <v>570</v>
      </c>
      <c r="B2" s="194"/>
      <c r="C2" s="194"/>
      <c r="D2" s="194"/>
      <c r="E2" s="194"/>
      <c r="F2" s="194"/>
      <c r="G2" s="194"/>
      <c r="H2" s="194"/>
      <c r="I2" s="194"/>
      <c r="J2" s="194"/>
    </row>
    <row r="3" spans="1:10" ht="19.149999999999999" customHeight="1" x14ac:dyDescent="0.2">
      <c r="A3" s="195" t="s">
        <v>519</v>
      </c>
      <c r="B3" s="195"/>
      <c r="C3" s="195"/>
      <c r="D3" s="195"/>
      <c r="E3" s="195"/>
      <c r="F3" s="195"/>
      <c r="G3" s="195"/>
      <c r="H3" s="195"/>
      <c r="I3" s="195"/>
      <c r="J3" s="195"/>
    </row>
    <row r="4" spans="1:10" ht="21.6" customHeight="1" x14ac:dyDescent="0.2">
      <c r="A4" s="195"/>
      <c r="B4" s="195"/>
      <c r="C4" s="195"/>
      <c r="D4" s="195"/>
      <c r="E4" s="195"/>
      <c r="F4" s="195"/>
      <c r="G4" s="195"/>
      <c r="H4" s="195"/>
      <c r="I4" s="195"/>
      <c r="J4" s="195"/>
    </row>
    <row r="5" spans="1:10" x14ac:dyDescent="0.2">
      <c r="A5" s="196" t="s">
        <v>1078</v>
      </c>
      <c r="B5" s="196"/>
      <c r="C5" s="196"/>
      <c r="D5" s="196"/>
      <c r="E5" s="196"/>
      <c r="F5" s="196"/>
      <c r="G5" s="196"/>
      <c r="H5" s="196"/>
      <c r="I5" s="196"/>
      <c r="J5" s="196"/>
    </row>
    <row r="6" spans="1:10" x14ac:dyDescent="0.2">
      <c r="A6" s="140"/>
      <c r="B6" s="140"/>
      <c r="C6" s="140"/>
      <c r="D6" s="140"/>
      <c r="E6" s="140"/>
      <c r="F6" s="66"/>
      <c r="G6" s="146"/>
      <c r="H6" s="146"/>
      <c r="I6" s="146"/>
      <c r="J6" s="146"/>
    </row>
    <row r="7" spans="1:10" x14ac:dyDescent="0.2">
      <c r="A7" s="197" t="s">
        <v>2</v>
      </c>
      <c r="B7" s="198"/>
      <c r="C7" s="146"/>
      <c r="D7" s="146"/>
      <c r="E7" s="146"/>
      <c r="F7" s="146"/>
      <c r="G7" s="199" t="s">
        <v>1079</v>
      </c>
      <c r="H7" s="199"/>
      <c r="I7" s="199"/>
      <c r="J7" s="199"/>
    </row>
    <row r="8" spans="1:10" ht="15" customHeight="1" x14ac:dyDescent="0.2">
      <c r="A8" s="200" t="s">
        <v>15</v>
      </c>
      <c r="B8" s="200"/>
      <c r="C8" s="146"/>
      <c r="D8" s="146"/>
      <c r="E8" s="146"/>
      <c r="F8" s="146"/>
      <c r="G8" s="201" t="s">
        <v>1080</v>
      </c>
      <c r="H8" s="201"/>
      <c r="I8" s="201"/>
      <c r="J8" s="201"/>
    </row>
    <row r="9" spans="1:10" x14ac:dyDescent="0.2">
      <c r="A9" s="202" t="s">
        <v>3</v>
      </c>
      <c r="B9" s="203"/>
      <c r="C9" s="146"/>
      <c r="D9" s="146"/>
      <c r="E9" s="146"/>
      <c r="F9" s="146"/>
      <c r="G9" s="204" t="s">
        <v>1081</v>
      </c>
      <c r="H9" s="204"/>
      <c r="I9" s="204"/>
      <c r="J9" s="204"/>
    </row>
    <row r="10" spans="1:10" ht="15" customHeight="1" x14ac:dyDescent="0.2">
      <c r="A10" s="203" t="s">
        <v>4</v>
      </c>
      <c r="B10" s="203"/>
      <c r="C10" s="146"/>
      <c r="D10" s="146"/>
      <c r="E10" s="146"/>
      <c r="F10" s="146"/>
      <c r="G10" s="201" t="s">
        <v>1082</v>
      </c>
      <c r="H10" s="201"/>
      <c r="I10" s="201"/>
      <c r="J10" s="201"/>
    </row>
    <row r="11" spans="1:10" ht="15" customHeight="1" x14ac:dyDescent="0.2">
      <c r="A11" s="202" t="s">
        <v>5</v>
      </c>
      <c r="B11" s="205"/>
      <c r="C11" s="146"/>
      <c r="D11" s="146"/>
      <c r="E11" s="146"/>
      <c r="F11" s="146"/>
      <c r="G11" s="199" t="s">
        <v>1083</v>
      </c>
      <c r="H11" s="199"/>
      <c r="I11" s="199"/>
      <c r="J11" s="199"/>
    </row>
    <row r="12" spans="1:10" ht="15" customHeight="1" x14ac:dyDescent="0.2">
      <c r="A12" s="67" t="s">
        <v>515</v>
      </c>
      <c r="B12" s="141"/>
      <c r="C12" s="146"/>
      <c r="D12" s="146"/>
      <c r="E12" s="146"/>
      <c r="F12" s="146"/>
      <c r="G12" s="201" t="s">
        <v>1084</v>
      </c>
      <c r="H12" s="201"/>
      <c r="I12" s="201"/>
      <c r="J12" s="201"/>
    </row>
    <row r="13" spans="1:10" ht="15" customHeight="1" x14ac:dyDescent="0.2">
      <c r="A13" s="68" t="s">
        <v>7</v>
      </c>
      <c r="B13" s="69"/>
      <c r="C13" s="146"/>
      <c r="D13" s="146"/>
      <c r="E13" s="146"/>
      <c r="F13" s="146"/>
      <c r="G13" s="199" t="s">
        <v>1085</v>
      </c>
      <c r="H13" s="199"/>
      <c r="I13" s="199"/>
      <c r="J13" s="199"/>
    </row>
    <row r="14" spans="1:10" x14ac:dyDescent="0.2">
      <c r="A14" s="70" t="s">
        <v>8</v>
      </c>
      <c r="B14" s="70"/>
      <c r="C14" s="72"/>
      <c r="D14" s="72"/>
      <c r="E14" s="72"/>
      <c r="F14" s="72"/>
      <c r="G14" s="206" t="s">
        <v>1086</v>
      </c>
      <c r="H14" s="206"/>
      <c r="I14" s="206"/>
      <c r="J14" s="206"/>
    </row>
    <row r="15" spans="1:10" x14ac:dyDescent="0.2">
      <c r="A15" s="103" t="s">
        <v>566</v>
      </c>
      <c r="B15" s="104" t="s">
        <v>567</v>
      </c>
      <c r="C15" s="72"/>
      <c r="D15" s="72"/>
      <c r="E15" s="72"/>
      <c r="F15" s="72"/>
      <c r="G15" s="142"/>
      <c r="H15" s="142"/>
      <c r="I15" s="142"/>
      <c r="J15" s="142"/>
    </row>
    <row r="16" spans="1:10" x14ac:dyDescent="0.2">
      <c r="A16" s="82" t="s">
        <v>27</v>
      </c>
      <c r="B16" s="83" t="s">
        <v>522</v>
      </c>
      <c r="C16" s="72"/>
      <c r="D16" s="72"/>
      <c r="E16" s="72"/>
      <c r="F16" s="72"/>
      <c r="G16" s="72"/>
      <c r="H16" s="72"/>
      <c r="I16" s="72"/>
      <c r="J16" s="72"/>
    </row>
    <row r="17" spans="1:10" s="71" customFormat="1" ht="36" customHeight="1" x14ac:dyDescent="0.2">
      <c r="A17" s="207" t="s">
        <v>234</v>
      </c>
      <c r="B17" s="207" t="s">
        <v>557</v>
      </c>
      <c r="C17" s="207" t="s">
        <v>558</v>
      </c>
      <c r="D17" s="207" t="s">
        <v>559</v>
      </c>
      <c r="E17" s="207" t="s">
        <v>560</v>
      </c>
      <c r="F17" s="207" t="s">
        <v>561</v>
      </c>
      <c r="G17" s="207" t="s">
        <v>562</v>
      </c>
      <c r="H17" s="208"/>
      <c r="I17" s="207" t="s">
        <v>571</v>
      </c>
      <c r="J17" s="208"/>
    </row>
    <row r="18" spans="1:10" s="71" customFormat="1" ht="87" customHeight="1" x14ac:dyDescent="0.2">
      <c r="A18" s="208"/>
      <c r="B18" s="208"/>
      <c r="C18" s="208"/>
      <c r="D18" s="208"/>
      <c r="E18" s="208"/>
      <c r="F18" s="208"/>
      <c r="G18" s="143" t="s">
        <v>563</v>
      </c>
      <c r="H18" s="143" t="s">
        <v>564</v>
      </c>
      <c r="I18" s="143" t="s">
        <v>563</v>
      </c>
      <c r="J18" s="143" t="s">
        <v>565</v>
      </c>
    </row>
    <row r="19" spans="1:10" s="71" customFormat="1" ht="45.75" customHeight="1" x14ac:dyDescent="0.2">
      <c r="A19" s="162" t="s">
        <v>708</v>
      </c>
      <c r="B19" s="162" t="s">
        <v>709</v>
      </c>
      <c r="C19" s="162"/>
      <c r="D19" s="162"/>
      <c r="E19" s="162"/>
      <c r="F19" s="165"/>
      <c r="G19" s="162"/>
      <c r="H19" s="164"/>
      <c r="I19" s="162"/>
      <c r="J19" s="164"/>
    </row>
    <row r="20" spans="1:10" x14ac:dyDescent="0.2">
      <c r="A20" s="162" t="s">
        <v>710</v>
      </c>
      <c r="B20" s="162" t="s">
        <v>711</v>
      </c>
      <c r="C20" s="162" t="s">
        <v>712</v>
      </c>
      <c r="D20" s="162" t="s">
        <v>713</v>
      </c>
      <c r="E20" s="162" t="s">
        <v>714</v>
      </c>
      <c r="F20" s="165" t="s">
        <v>715</v>
      </c>
      <c r="G20" s="162" t="s">
        <v>716</v>
      </c>
      <c r="H20" s="164" t="s">
        <v>717</v>
      </c>
      <c r="I20" s="162" t="s">
        <v>718</v>
      </c>
      <c r="J20" s="164" t="s">
        <v>719</v>
      </c>
    </row>
    <row r="21" spans="1:10" ht="25.5" x14ac:dyDescent="0.2">
      <c r="A21" s="167" t="s">
        <v>720</v>
      </c>
      <c r="B21" s="167" t="s">
        <v>721</v>
      </c>
      <c r="C21" s="167"/>
      <c r="D21" s="167"/>
      <c r="E21" s="167"/>
      <c r="F21" s="169">
        <v>0</v>
      </c>
      <c r="G21" s="167"/>
      <c r="H21" s="168">
        <v>0</v>
      </c>
      <c r="I21" s="167"/>
      <c r="J21" s="168">
        <v>0</v>
      </c>
    </row>
    <row r="22" spans="1:10" ht="25.5" x14ac:dyDescent="0.2">
      <c r="A22" s="162" t="s">
        <v>722</v>
      </c>
      <c r="B22" s="162" t="s">
        <v>723</v>
      </c>
      <c r="C22" s="162"/>
      <c r="D22" s="162"/>
      <c r="E22" s="162"/>
      <c r="F22" s="165"/>
      <c r="G22" s="162"/>
      <c r="H22" s="164"/>
      <c r="I22" s="162"/>
      <c r="J22" s="164"/>
    </row>
    <row r="23" spans="1:10" x14ac:dyDescent="0.2">
      <c r="A23" s="162" t="s">
        <v>724</v>
      </c>
      <c r="B23" s="162" t="s">
        <v>725</v>
      </c>
      <c r="C23" s="162" t="s">
        <v>726</v>
      </c>
      <c r="D23" s="162" t="s">
        <v>727</v>
      </c>
      <c r="E23" s="162" t="s">
        <v>728</v>
      </c>
      <c r="F23" s="165" t="s">
        <v>729</v>
      </c>
      <c r="G23" s="162" t="s">
        <v>730</v>
      </c>
      <c r="H23" s="164" t="s">
        <v>731</v>
      </c>
      <c r="I23" s="162" t="s">
        <v>732</v>
      </c>
      <c r="J23" s="164" t="s">
        <v>733</v>
      </c>
    </row>
    <row r="24" spans="1:10" ht="25.5" x14ac:dyDescent="0.2">
      <c r="A24" s="167" t="s">
        <v>734</v>
      </c>
      <c r="B24" s="167" t="s">
        <v>735</v>
      </c>
      <c r="C24" s="167"/>
      <c r="D24" s="167"/>
      <c r="E24" s="167"/>
      <c r="F24" s="169">
        <v>0</v>
      </c>
      <c r="G24" s="167"/>
      <c r="H24" s="168">
        <v>0</v>
      </c>
      <c r="I24" s="167"/>
      <c r="J24" s="168">
        <v>0</v>
      </c>
    </row>
    <row r="25" spans="1:10" ht="25.5" x14ac:dyDescent="0.2">
      <c r="A25" s="167" t="s">
        <v>736</v>
      </c>
      <c r="B25" s="167" t="s">
        <v>737</v>
      </c>
      <c r="C25" s="167"/>
      <c r="D25" s="167"/>
      <c r="E25" s="167"/>
      <c r="F25" s="169">
        <v>0</v>
      </c>
      <c r="G25" s="167"/>
      <c r="H25" s="168">
        <v>0</v>
      </c>
      <c r="I25" s="167"/>
      <c r="J25" s="168">
        <v>0</v>
      </c>
    </row>
    <row r="26" spans="1:10" ht="25.5" x14ac:dyDescent="0.2">
      <c r="A26" s="162" t="s">
        <v>738</v>
      </c>
      <c r="B26" s="162" t="s">
        <v>739</v>
      </c>
      <c r="C26" s="162"/>
      <c r="D26" s="162"/>
      <c r="E26" s="162"/>
      <c r="F26" s="165"/>
      <c r="G26" s="162"/>
      <c r="H26" s="164"/>
      <c r="I26" s="162"/>
      <c r="J26" s="164"/>
    </row>
    <row r="27" spans="1:10" x14ac:dyDescent="0.2">
      <c r="A27" s="162" t="s">
        <v>740</v>
      </c>
      <c r="B27" s="162" t="s">
        <v>741</v>
      </c>
      <c r="C27" s="162" t="s">
        <v>742</v>
      </c>
      <c r="D27" s="162" t="s">
        <v>743</v>
      </c>
      <c r="E27" s="162" t="s">
        <v>744</v>
      </c>
      <c r="F27" s="165" t="s">
        <v>745</v>
      </c>
      <c r="G27" s="162" t="s">
        <v>746</v>
      </c>
      <c r="H27" s="164" t="s">
        <v>747</v>
      </c>
      <c r="I27" s="162" t="s">
        <v>748</v>
      </c>
      <c r="J27" s="164" t="s">
        <v>749</v>
      </c>
    </row>
    <row r="28" spans="1:10" ht="25.5" x14ac:dyDescent="0.2">
      <c r="A28" s="167" t="s">
        <v>750</v>
      </c>
      <c r="B28" s="167" t="s">
        <v>751</v>
      </c>
      <c r="C28" s="167"/>
      <c r="D28" s="167"/>
      <c r="E28" s="167"/>
      <c r="F28" s="169">
        <v>0</v>
      </c>
      <c r="G28" s="167"/>
      <c r="H28" s="168">
        <v>0</v>
      </c>
      <c r="I28" s="167"/>
      <c r="J28" s="168">
        <v>0</v>
      </c>
    </row>
    <row r="29" spans="1:10" ht="25.5" x14ac:dyDescent="0.2">
      <c r="A29" s="162" t="s">
        <v>752</v>
      </c>
      <c r="B29" s="162" t="s">
        <v>753</v>
      </c>
      <c r="C29" s="162"/>
      <c r="D29" s="162"/>
      <c r="E29" s="162"/>
      <c r="F29" s="165"/>
      <c r="G29" s="162"/>
      <c r="H29" s="164"/>
      <c r="I29" s="162"/>
      <c r="J29" s="164"/>
    </row>
    <row r="30" spans="1:10" x14ac:dyDescent="0.2">
      <c r="A30" s="162" t="s">
        <v>754</v>
      </c>
      <c r="B30" s="162" t="s">
        <v>755</v>
      </c>
      <c r="C30" s="162" t="s">
        <v>756</v>
      </c>
      <c r="D30" s="162" t="s">
        <v>757</v>
      </c>
      <c r="E30" s="162" t="s">
        <v>758</v>
      </c>
      <c r="F30" s="165" t="s">
        <v>759</v>
      </c>
      <c r="G30" s="162" t="s">
        <v>760</v>
      </c>
      <c r="H30" s="164" t="s">
        <v>761</v>
      </c>
      <c r="I30" s="162" t="s">
        <v>762</v>
      </c>
      <c r="J30" s="164" t="s">
        <v>763</v>
      </c>
    </row>
    <row r="31" spans="1:10" ht="25.5" x14ac:dyDescent="0.2">
      <c r="A31" s="167" t="s">
        <v>764</v>
      </c>
      <c r="B31" s="167" t="s">
        <v>765</v>
      </c>
      <c r="C31" s="167"/>
      <c r="D31" s="167"/>
      <c r="E31" s="167"/>
      <c r="F31" s="169">
        <v>0</v>
      </c>
      <c r="G31" s="167"/>
      <c r="H31" s="168">
        <v>0</v>
      </c>
      <c r="I31" s="167"/>
      <c r="J31" s="168">
        <v>0</v>
      </c>
    </row>
    <row r="32" spans="1:10" ht="25.5" x14ac:dyDescent="0.2">
      <c r="A32" s="167" t="s">
        <v>766</v>
      </c>
      <c r="B32" s="167" t="s">
        <v>767</v>
      </c>
      <c r="C32" s="167"/>
      <c r="D32" s="167"/>
      <c r="E32" s="167"/>
      <c r="F32" s="169">
        <v>0</v>
      </c>
      <c r="G32" s="167"/>
      <c r="H32" s="168">
        <v>0</v>
      </c>
      <c r="I32" s="167"/>
      <c r="J32" s="168">
        <v>0</v>
      </c>
    </row>
    <row r="33" spans="1:10" s="147" customFormat="1" ht="45.75" customHeight="1" x14ac:dyDescent="0.2">
      <c r="A33" s="73" t="s">
        <v>10</v>
      </c>
      <c r="B33" s="74"/>
      <c r="C33" s="75"/>
      <c r="D33" s="72"/>
      <c r="E33" s="72"/>
      <c r="F33" s="72"/>
      <c r="G33" s="72"/>
      <c r="H33" s="72"/>
      <c r="I33" s="76" t="s">
        <v>11</v>
      </c>
      <c r="J33" s="72"/>
    </row>
    <row r="34" spans="1:10" x14ac:dyDescent="0.2">
      <c r="A34" s="77" t="s">
        <v>12</v>
      </c>
      <c r="B34" s="74"/>
      <c r="C34" s="75"/>
      <c r="D34" s="72"/>
      <c r="E34" s="72"/>
      <c r="F34" s="72"/>
      <c r="G34" s="72"/>
      <c r="H34" s="72"/>
      <c r="I34" s="78" t="s">
        <v>13</v>
      </c>
      <c r="J34" s="72"/>
    </row>
    <row r="35" spans="1:10" x14ac:dyDescent="0.2">
      <c r="A35" s="74"/>
      <c r="B35" s="74"/>
      <c r="C35" s="75"/>
      <c r="D35" s="146"/>
      <c r="E35" s="146"/>
      <c r="F35" s="146"/>
      <c r="G35" s="146"/>
      <c r="H35" s="146"/>
      <c r="I35" s="75"/>
      <c r="J35" s="146"/>
    </row>
    <row r="36" spans="1:10" x14ac:dyDescent="0.2">
      <c r="A36" s="149"/>
      <c r="B36" s="146"/>
      <c r="C36" s="146"/>
      <c r="D36" s="146"/>
      <c r="E36" s="146"/>
      <c r="F36" s="146"/>
      <c r="G36" s="72"/>
      <c r="H36" s="146"/>
      <c r="I36" s="146"/>
      <c r="J36" s="146"/>
    </row>
    <row r="37" spans="1:10" x14ac:dyDescent="0.2">
      <c r="A37" s="149"/>
      <c r="B37" s="146"/>
      <c r="C37" s="146"/>
      <c r="D37" s="146"/>
      <c r="E37" s="146"/>
      <c r="F37" s="146"/>
      <c r="G37" s="146"/>
      <c r="H37" s="146"/>
      <c r="I37" s="146"/>
      <c r="J37" s="146"/>
    </row>
    <row r="38" spans="1:10" x14ac:dyDescent="0.2">
      <c r="A38" s="149"/>
      <c r="B38" s="146"/>
      <c r="C38" s="146"/>
      <c r="D38" s="146"/>
      <c r="E38" s="146"/>
      <c r="F38" s="146"/>
      <c r="G38" s="146"/>
      <c r="H38" s="146"/>
      <c r="I38" s="146"/>
      <c r="J38" s="146"/>
    </row>
    <row r="39" spans="1:10" x14ac:dyDescent="0.2">
      <c r="A39" s="149"/>
      <c r="B39" s="146"/>
      <c r="C39" s="146"/>
      <c r="D39" s="146"/>
      <c r="E39" s="146"/>
      <c r="F39" s="146"/>
      <c r="G39" s="146"/>
      <c r="H39" s="146"/>
      <c r="I39" s="146"/>
      <c r="J39" s="146"/>
    </row>
    <row r="40" spans="1:10" s="71" customFormat="1" x14ac:dyDescent="0.2">
      <c r="A40" s="178" t="s">
        <v>14</v>
      </c>
      <c r="B40" s="178"/>
      <c r="C40" s="160"/>
      <c r="D40" s="72"/>
      <c r="E40" s="72"/>
      <c r="F40" s="72"/>
      <c r="G40" s="72"/>
      <c r="H40" s="72"/>
      <c r="I40" s="159" t="s">
        <v>1079</v>
      </c>
      <c r="J40" s="160"/>
    </row>
    <row r="41" spans="1:10" s="71" customFormat="1" x14ac:dyDescent="0.2">
      <c r="A41" s="83" t="s">
        <v>1087</v>
      </c>
      <c r="B41" s="72"/>
      <c r="C41" s="72"/>
      <c r="D41" s="72"/>
      <c r="E41" s="72"/>
      <c r="F41" s="72"/>
      <c r="G41" s="72"/>
      <c r="H41" s="72"/>
      <c r="I41" s="83" t="s">
        <v>1088</v>
      </c>
      <c r="J41" s="72"/>
    </row>
    <row r="42" spans="1:10" s="71" customFormat="1" x14ac:dyDescent="0.2">
      <c r="A42" s="72" t="s">
        <v>1089</v>
      </c>
      <c r="B42" s="72"/>
      <c r="C42" s="72"/>
      <c r="D42" s="72"/>
      <c r="E42" s="72"/>
      <c r="F42" s="72"/>
      <c r="G42" s="72"/>
      <c r="H42" s="72"/>
      <c r="I42" s="72" t="s">
        <v>1090</v>
      </c>
      <c r="J42" s="72"/>
    </row>
    <row r="43" spans="1:10" s="71" customFormat="1" x14ac:dyDescent="0.2">
      <c r="A43" s="158"/>
      <c r="B43" s="72"/>
      <c r="C43" s="72"/>
      <c r="D43" s="72"/>
      <c r="E43" s="72"/>
      <c r="F43" s="72"/>
      <c r="G43" s="72"/>
      <c r="H43" s="72"/>
      <c r="I43" s="72"/>
      <c r="J43" s="72"/>
    </row>
    <row r="44" spans="1:10" s="71" customFormat="1" x14ac:dyDescent="0.2">
      <c r="A44" s="158"/>
      <c r="B44" s="72"/>
      <c r="C44" s="72"/>
      <c r="D44" s="72"/>
      <c r="E44" s="72"/>
      <c r="F44" s="72"/>
      <c r="G44" s="72"/>
      <c r="H44" s="72"/>
      <c r="I44" s="72"/>
      <c r="J44" s="72"/>
    </row>
    <row r="45" spans="1:10" x14ac:dyDescent="0.2">
      <c r="A45" s="149"/>
      <c r="B45" s="146"/>
      <c r="C45" s="146"/>
      <c r="D45" s="146"/>
      <c r="E45" s="146"/>
      <c r="F45" s="146"/>
      <c r="G45" s="146"/>
      <c r="H45" s="146"/>
      <c r="I45" s="146"/>
      <c r="J45" s="146"/>
    </row>
    <row r="46" spans="1:10" x14ac:dyDescent="0.2">
      <c r="A46" s="149"/>
      <c r="B46" s="146"/>
      <c r="C46" s="146"/>
      <c r="D46" s="146"/>
      <c r="E46" s="146"/>
      <c r="F46" s="146"/>
      <c r="G46" s="146"/>
      <c r="H46" s="146"/>
      <c r="I46" s="146"/>
      <c r="J46" s="146"/>
    </row>
  </sheetData>
  <mergeCells count="25">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51" orientation="portrait"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47" zoomScaleNormal="100" zoomScaleSheetLayoutView="100" workbookViewId="0">
      <selection activeCell="B55" sqref="B55"/>
    </sheetView>
  </sheetViews>
  <sheetFormatPr defaultColWidth="8.7109375" defaultRowHeight="53.25" customHeight="1" x14ac:dyDescent="0.2"/>
  <cols>
    <col min="1" max="1" width="8.7109375" style="11"/>
    <col min="2" max="2" width="59.85546875" style="11" customWidth="1"/>
    <col min="3" max="3" width="10.7109375" style="11" bestFit="1" customWidth="1"/>
    <col min="4" max="5" width="29.42578125" style="11" customWidth="1"/>
    <col min="6" max="6" width="8.42578125" style="135" customWidth="1"/>
    <col min="7" max="16384" width="8.7109375" style="135"/>
  </cols>
  <sheetData>
    <row r="1" spans="1:6" ht="53.25" customHeight="1" x14ac:dyDescent="0.2">
      <c r="A1" s="188" t="s">
        <v>568</v>
      </c>
      <c r="B1" s="188"/>
      <c r="C1" s="188"/>
      <c r="D1" s="188"/>
      <c r="E1" s="188"/>
      <c r="F1" s="136"/>
    </row>
    <row r="2" spans="1:6" ht="66" customHeight="1" x14ac:dyDescent="0.2">
      <c r="A2" s="189" t="s">
        <v>569</v>
      </c>
      <c r="B2" s="189"/>
      <c r="C2" s="189"/>
      <c r="D2" s="189"/>
      <c r="E2" s="189"/>
      <c r="F2" s="137"/>
    </row>
    <row r="3" spans="1:6" ht="40.5" customHeight="1" x14ac:dyDescent="0.2">
      <c r="A3" s="190" t="s">
        <v>519</v>
      </c>
      <c r="B3" s="190"/>
      <c r="C3" s="190"/>
      <c r="D3" s="190"/>
      <c r="E3" s="190"/>
      <c r="F3" s="136"/>
    </row>
    <row r="4" spans="1:6" ht="12.75" hidden="1" x14ac:dyDescent="0.2">
      <c r="A4" s="190"/>
      <c r="B4" s="190"/>
      <c r="C4" s="190"/>
      <c r="D4" s="190"/>
      <c r="E4" s="190"/>
      <c r="F4" s="136"/>
    </row>
    <row r="5" spans="1:6" ht="12.75" x14ac:dyDescent="0.2">
      <c r="A5" s="191" t="str">
        <f>TONGQUAN!C2</f>
        <v>Tháng 03 năm 2024
/ Mar 2024</v>
      </c>
      <c r="B5" s="191"/>
      <c r="C5" s="191"/>
      <c r="D5" s="191"/>
      <c r="E5" s="191"/>
      <c r="F5" s="138"/>
    </row>
    <row r="6" spans="1:6" ht="12.75" x14ac:dyDescent="0.2"/>
    <row r="7" spans="1:6" ht="12.75" x14ac:dyDescent="0.2">
      <c r="A7" s="109" t="s">
        <v>2</v>
      </c>
      <c r="C7" s="192" t="str">
        <f>TONGQUAN!D5</f>
        <v>Công ty TNHH quản lý quỹ đầu tư chứng khoán Vietcombank</v>
      </c>
      <c r="D7" s="192"/>
      <c r="E7" s="192"/>
    </row>
    <row r="8" spans="1:6" ht="12.75" x14ac:dyDescent="0.2">
      <c r="A8" s="11" t="s">
        <v>15</v>
      </c>
      <c r="C8" s="187" t="str">
        <f>TONGQUAN!D6</f>
        <v>Vietcombank Fund Management Company Limited</v>
      </c>
      <c r="D8" s="187"/>
      <c r="E8" s="187"/>
    </row>
    <row r="9" spans="1:6" ht="12.75" x14ac:dyDescent="0.2">
      <c r="A9" s="109" t="s">
        <v>3</v>
      </c>
      <c r="C9" s="192" t="str">
        <f>TONGQUAN!D7</f>
        <v>Ngân hàng TNHH Một thành viên Standard Chartered (Việt Nam)</v>
      </c>
      <c r="D9" s="192"/>
      <c r="E9" s="192"/>
    </row>
    <row r="10" spans="1:6" ht="12.75" x14ac:dyDescent="0.2">
      <c r="A10" s="11" t="s">
        <v>4</v>
      </c>
      <c r="C10" s="187" t="str">
        <f>TONGQUAN!D8</f>
        <v>Standard Chartered Bank (Vietnam) Limited</v>
      </c>
      <c r="D10" s="187"/>
      <c r="E10" s="187"/>
    </row>
    <row r="11" spans="1:6" ht="12.75" x14ac:dyDescent="0.2">
      <c r="A11" s="109" t="s">
        <v>5</v>
      </c>
      <c r="C11" s="192" t="str">
        <f>TONGQUAN!D9</f>
        <v>Quỹ Đầu Tư Trái Phiếu VCBF</v>
      </c>
      <c r="D11" s="192"/>
      <c r="E11" s="192"/>
    </row>
    <row r="12" spans="1:6" ht="12.75" x14ac:dyDescent="0.2">
      <c r="A12" s="11" t="s">
        <v>6</v>
      </c>
      <c r="C12" s="187" t="str">
        <f>TONGQUAN!D10</f>
        <v>VCBF Fixed Income Fund(VCBFIF)</v>
      </c>
      <c r="D12" s="187"/>
      <c r="E12" s="187"/>
    </row>
    <row r="13" spans="1:6" ht="12.75" x14ac:dyDescent="0.2">
      <c r="A13" s="109" t="s">
        <v>7</v>
      </c>
      <c r="C13" s="192" t="str">
        <f>TONGQUAN!D11</f>
        <v>Ngày 01 tháng 04 năm 2024</v>
      </c>
      <c r="D13" s="192"/>
      <c r="E13" s="192"/>
    </row>
    <row r="14" spans="1:6" ht="12.75" x14ac:dyDescent="0.2">
      <c r="A14" s="11" t="s">
        <v>8</v>
      </c>
      <c r="C14" s="187" t="str">
        <f>TONGQUAN!D12</f>
        <v>01 Apr 2024</v>
      </c>
      <c r="D14" s="187"/>
      <c r="E14" s="187"/>
    </row>
    <row r="15" spans="1:6" ht="12.75" x14ac:dyDescent="0.2"/>
    <row r="16" spans="1:6" ht="12.75" x14ac:dyDescent="0.2">
      <c r="A16" s="103" t="s">
        <v>566</v>
      </c>
      <c r="B16" s="104" t="s">
        <v>567</v>
      </c>
    </row>
    <row r="17" spans="1:5" ht="12.75" x14ac:dyDescent="0.2">
      <c r="A17" s="18" t="s">
        <v>28</v>
      </c>
      <c r="B17" s="19" t="s">
        <v>285</v>
      </c>
    </row>
    <row r="18" spans="1:5" ht="38.25" x14ac:dyDescent="0.2">
      <c r="A18" s="150" t="s">
        <v>17</v>
      </c>
      <c r="B18" s="150" t="s">
        <v>556</v>
      </c>
      <c r="C18" s="150" t="s">
        <v>19</v>
      </c>
      <c r="D18" s="151" t="s">
        <v>1093</v>
      </c>
      <c r="E18" s="151" t="s">
        <v>1094</v>
      </c>
    </row>
    <row r="19" spans="1:5" s="139" customFormat="1" ht="25.5" x14ac:dyDescent="0.2">
      <c r="A19" s="50" t="s">
        <v>16</v>
      </c>
      <c r="B19" s="97" t="s">
        <v>112</v>
      </c>
      <c r="C19" s="98" t="s">
        <v>113</v>
      </c>
      <c r="D19" s="164"/>
      <c r="E19" s="164"/>
    </row>
    <row r="20" spans="1:5" ht="51" x14ac:dyDescent="0.2">
      <c r="A20" s="110">
        <v>1</v>
      </c>
      <c r="B20" s="99" t="s">
        <v>541</v>
      </c>
      <c r="C20" s="100" t="s">
        <v>114</v>
      </c>
      <c r="D20" s="164">
        <v>1.01644418467213E-3</v>
      </c>
      <c r="E20" s="164">
        <v>9.5089969251563702E-4</v>
      </c>
    </row>
    <row r="21" spans="1:5" ht="51" x14ac:dyDescent="0.2">
      <c r="A21" s="110">
        <v>2</v>
      </c>
      <c r="B21" s="99" t="s">
        <v>542</v>
      </c>
      <c r="C21" s="100" t="s">
        <v>115</v>
      </c>
      <c r="D21" s="164">
        <v>1.71150149546303E-3</v>
      </c>
      <c r="E21" s="164">
        <v>1.9141721655632599E-3</v>
      </c>
    </row>
    <row r="22" spans="1:5" ht="63.75" x14ac:dyDescent="0.2">
      <c r="A22" s="110">
        <v>3</v>
      </c>
      <c r="B22" s="99" t="s">
        <v>543</v>
      </c>
      <c r="C22" s="100" t="s">
        <v>116</v>
      </c>
      <c r="D22" s="164">
        <v>2.8398643075916502E-3</v>
      </c>
      <c r="E22" s="164">
        <v>3.2468818744374899E-3</v>
      </c>
    </row>
    <row r="23" spans="1:5" ht="38.25" x14ac:dyDescent="0.2">
      <c r="A23" s="110">
        <v>4</v>
      </c>
      <c r="B23" s="99" t="s">
        <v>286</v>
      </c>
      <c r="C23" s="100" t="s">
        <v>117</v>
      </c>
      <c r="D23" s="164">
        <v>7.0628706522037402E-4</v>
      </c>
      <c r="E23" s="164">
        <v>7.56013540877453E-4</v>
      </c>
    </row>
    <row r="24" spans="1:5" ht="51" x14ac:dyDescent="0.2">
      <c r="A24" s="110">
        <v>5</v>
      </c>
      <c r="B24" s="99" t="s">
        <v>544</v>
      </c>
      <c r="C24" s="100" t="s">
        <v>545</v>
      </c>
      <c r="D24" s="102"/>
      <c r="E24" s="102"/>
    </row>
    <row r="25" spans="1:5" ht="76.5" x14ac:dyDescent="0.2">
      <c r="A25" s="110">
        <v>6</v>
      </c>
      <c r="B25" s="99" t="s">
        <v>546</v>
      </c>
      <c r="C25" s="100" t="s">
        <v>516</v>
      </c>
      <c r="D25" s="102"/>
      <c r="E25" s="102"/>
    </row>
    <row r="26" spans="1:5" ht="76.5" x14ac:dyDescent="0.2">
      <c r="A26" s="110">
        <v>7</v>
      </c>
      <c r="B26" s="99" t="s">
        <v>287</v>
      </c>
      <c r="C26" s="100" t="s">
        <v>118</v>
      </c>
      <c r="D26" s="164">
        <v>5.8492874075974897E-4</v>
      </c>
      <c r="E26" s="164">
        <v>6.6929096698016002E-4</v>
      </c>
    </row>
    <row r="27" spans="1:5" ht="25.5" x14ac:dyDescent="0.2">
      <c r="A27" s="110">
        <v>8</v>
      </c>
      <c r="B27" s="99" t="s">
        <v>547</v>
      </c>
      <c r="C27" s="100" t="s">
        <v>119</v>
      </c>
      <c r="D27" s="164">
        <v>8.2096137386461297E-3</v>
      </c>
      <c r="E27" s="164">
        <v>7.5939705435319601E-3</v>
      </c>
    </row>
    <row r="28" spans="1:5" ht="12.75" x14ac:dyDescent="0.2">
      <c r="A28" s="110">
        <v>9</v>
      </c>
      <c r="B28" s="99" t="s">
        <v>581</v>
      </c>
      <c r="C28" s="100" t="s">
        <v>120</v>
      </c>
      <c r="D28" s="164">
        <v>1.0541059727564599</v>
      </c>
      <c r="E28" s="164">
        <v>0</v>
      </c>
    </row>
    <row r="29" spans="1:5" ht="51" x14ac:dyDescent="0.2">
      <c r="A29" s="110">
        <v>10</v>
      </c>
      <c r="B29" s="99" t="s">
        <v>548</v>
      </c>
      <c r="C29" s="100" t="s">
        <v>516</v>
      </c>
      <c r="D29" s="102"/>
      <c r="E29" s="102"/>
    </row>
    <row r="30" spans="1:5" s="139" customFormat="1" ht="25.5" x14ac:dyDescent="0.2">
      <c r="A30" s="50" t="s">
        <v>22</v>
      </c>
      <c r="B30" s="97" t="s">
        <v>121</v>
      </c>
      <c r="C30" s="98" t="s">
        <v>122</v>
      </c>
      <c r="D30" s="101"/>
      <c r="E30" s="101"/>
    </row>
    <row r="31" spans="1:5" ht="38.25" x14ac:dyDescent="0.2">
      <c r="A31" s="211">
        <v>1</v>
      </c>
      <c r="B31" s="99" t="s">
        <v>123</v>
      </c>
      <c r="C31" s="100" t="s">
        <v>124</v>
      </c>
      <c r="D31" s="112">
        <v>138120039800</v>
      </c>
      <c r="E31" s="112">
        <v>128030871800</v>
      </c>
    </row>
    <row r="32" spans="1:5" ht="25.5" x14ac:dyDescent="0.2">
      <c r="A32" s="212"/>
      <c r="B32" s="99" t="s">
        <v>125</v>
      </c>
      <c r="C32" s="100" t="s">
        <v>126</v>
      </c>
      <c r="D32" s="112">
        <v>138120039800</v>
      </c>
      <c r="E32" s="112">
        <v>128030871800</v>
      </c>
    </row>
    <row r="33" spans="1:5" ht="38.25" x14ac:dyDescent="0.2">
      <c r="A33" s="213"/>
      <c r="B33" s="99" t="s">
        <v>549</v>
      </c>
      <c r="C33" s="100" t="s">
        <v>127</v>
      </c>
      <c r="D33" s="102">
        <v>13812003.98</v>
      </c>
      <c r="E33" s="102">
        <v>12803087.18</v>
      </c>
    </row>
    <row r="34" spans="1:5" ht="38.25" x14ac:dyDescent="0.2">
      <c r="A34" s="210">
        <v>2</v>
      </c>
      <c r="B34" s="99" t="s">
        <v>128</v>
      </c>
      <c r="C34" s="100" t="s">
        <v>129</v>
      </c>
      <c r="D34" s="112">
        <v>24905483600</v>
      </c>
      <c r="E34" s="112">
        <v>10089168000</v>
      </c>
    </row>
    <row r="35" spans="1:5" ht="25.5" x14ac:dyDescent="0.2">
      <c r="A35" s="210"/>
      <c r="B35" s="99" t="s">
        <v>130</v>
      </c>
      <c r="C35" s="100" t="s">
        <v>550</v>
      </c>
      <c r="D35" s="102">
        <v>2490548.36</v>
      </c>
      <c r="E35" s="102">
        <v>1008916.8</v>
      </c>
    </row>
    <row r="36" spans="1:5" ht="25.5" x14ac:dyDescent="0.2">
      <c r="A36" s="210"/>
      <c r="B36" s="99" t="s">
        <v>131</v>
      </c>
      <c r="C36" s="100" t="s">
        <v>551</v>
      </c>
      <c r="D36" s="112">
        <v>24905483600</v>
      </c>
      <c r="E36" s="112">
        <v>10089168000</v>
      </c>
    </row>
    <row r="37" spans="1:5" ht="25.5" x14ac:dyDescent="0.2">
      <c r="A37" s="210"/>
      <c r="B37" s="99" t="s">
        <v>552</v>
      </c>
      <c r="C37" s="100" t="s">
        <v>132</v>
      </c>
      <c r="D37" s="102">
        <v>2912543.48</v>
      </c>
      <c r="E37" s="102">
        <v>1337387.5900000001</v>
      </c>
    </row>
    <row r="38" spans="1:5" ht="25.5" x14ac:dyDescent="0.2">
      <c r="A38" s="210"/>
      <c r="B38" s="99" t="s">
        <v>258</v>
      </c>
      <c r="C38" s="100" t="s">
        <v>133</v>
      </c>
      <c r="D38" s="112">
        <v>29125434800</v>
      </c>
      <c r="E38" s="112">
        <v>13373875900</v>
      </c>
    </row>
    <row r="39" spans="1:5" ht="25.5" x14ac:dyDescent="0.2">
      <c r="A39" s="210"/>
      <c r="B39" s="99" t="s">
        <v>574</v>
      </c>
      <c r="C39" s="100" t="s">
        <v>134</v>
      </c>
      <c r="D39" s="102">
        <v>-421995.12</v>
      </c>
      <c r="E39" s="102">
        <v>-328470.78999999998</v>
      </c>
    </row>
    <row r="40" spans="1:5" ht="38.25" x14ac:dyDescent="0.2">
      <c r="A40" s="210"/>
      <c r="B40" s="99" t="s">
        <v>259</v>
      </c>
      <c r="C40" s="100" t="s">
        <v>135</v>
      </c>
      <c r="D40" s="112">
        <v>-4219951200</v>
      </c>
      <c r="E40" s="112">
        <v>-3284707900</v>
      </c>
    </row>
    <row r="41" spans="1:5" ht="25.5" x14ac:dyDescent="0.2">
      <c r="A41" s="210">
        <v>3</v>
      </c>
      <c r="B41" s="99" t="s">
        <v>260</v>
      </c>
      <c r="C41" s="100" t="s">
        <v>136</v>
      </c>
      <c r="D41" s="112">
        <v>163025523400</v>
      </c>
      <c r="E41" s="112">
        <v>138120039800</v>
      </c>
    </row>
    <row r="42" spans="1:5" ht="38.25" x14ac:dyDescent="0.2">
      <c r="A42" s="210"/>
      <c r="B42" s="99" t="s">
        <v>553</v>
      </c>
      <c r="C42" s="100" t="s">
        <v>137</v>
      </c>
      <c r="D42" s="112">
        <v>163025523400</v>
      </c>
      <c r="E42" s="112">
        <v>138120039800</v>
      </c>
    </row>
    <row r="43" spans="1:5" ht="25.5" x14ac:dyDescent="0.2">
      <c r="A43" s="210"/>
      <c r="B43" s="99" t="s">
        <v>554</v>
      </c>
      <c r="C43" s="100" t="s">
        <v>138</v>
      </c>
      <c r="D43" s="102">
        <v>16302552.34</v>
      </c>
      <c r="E43" s="102">
        <v>13812003.98</v>
      </c>
    </row>
    <row r="44" spans="1:5" ht="51" x14ac:dyDescent="0.2">
      <c r="A44" s="110">
        <v>4</v>
      </c>
      <c r="B44" s="99" t="s">
        <v>139</v>
      </c>
      <c r="C44" s="100" t="s">
        <v>140</v>
      </c>
      <c r="D44" s="164">
        <v>0.32134593042502702</v>
      </c>
      <c r="E44" s="164">
        <v>0.37879018769295197</v>
      </c>
    </row>
    <row r="45" spans="1:5" ht="25.5" x14ac:dyDescent="0.2">
      <c r="A45" s="110">
        <v>5</v>
      </c>
      <c r="B45" s="99" t="s">
        <v>141</v>
      </c>
      <c r="C45" s="100" t="s">
        <v>142</v>
      </c>
      <c r="D45" s="164">
        <v>0.57920000000000005</v>
      </c>
      <c r="E45" s="164">
        <v>0.65339999999999998</v>
      </c>
    </row>
    <row r="46" spans="1:5" ht="25.5" x14ac:dyDescent="0.2">
      <c r="A46" s="110">
        <v>6</v>
      </c>
      <c r="B46" s="99" t="s">
        <v>143</v>
      </c>
      <c r="C46" s="100" t="s">
        <v>144</v>
      </c>
      <c r="D46" s="164">
        <v>3.4099999999999998E-2</v>
      </c>
      <c r="E46" s="164">
        <v>4.0300000000000002E-2</v>
      </c>
    </row>
    <row r="47" spans="1:5" ht="25.5" x14ac:dyDescent="0.2">
      <c r="A47" s="110">
        <v>7</v>
      </c>
      <c r="B47" s="99" t="s">
        <v>145</v>
      </c>
      <c r="C47" s="100" t="s">
        <v>146</v>
      </c>
      <c r="D47" s="112">
        <v>3487</v>
      </c>
      <c r="E47" s="112">
        <v>2819</v>
      </c>
    </row>
    <row r="48" spans="1:5" ht="25.5" x14ac:dyDescent="0.2">
      <c r="A48" s="110">
        <v>8</v>
      </c>
      <c r="B48" s="99" t="s">
        <v>261</v>
      </c>
      <c r="C48" s="100" t="s">
        <v>147</v>
      </c>
      <c r="D48" s="102">
        <v>13749.69</v>
      </c>
      <c r="E48" s="102">
        <v>13657.14</v>
      </c>
    </row>
    <row r="49" spans="1:5" ht="38.25" x14ac:dyDescent="0.2">
      <c r="A49" s="110">
        <v>9</v>
      </c>
      <c r="B49" s="99" t="s">
        <v>555</v>
      </c>
      <c r="C49" s="100" t="s">
        <v>517</v>
      </c>
      <c r="D49" s="102"/>
      <c r="E49" s="102"/>
    </row>
    <row r="50" spans="1:5" ht="31.5" customHeight="1" x14ac:dyDescent="0.2">
      <c r="A50" s="209" t="s">
        <v>575</v>
      </c>
      <c r="B50" s="187"/>
      <c r="C50" s="187"/>
      <c r="D50" s="187"/>
      <c r="E50" s="187"/>
    </row>
    <row r="51" spans="1:5" ht="95.25" customHeight="1" x14ac:dyDescent="0.2">
      <c r="A51" s="209" t="s">
        <v>576</v>
      </c>
      <c r="B51" s="187"/>
      <c r="C51" s="187"/>
      <c r="D51" s="187"/>
      <c r="E51" s="187"/>
    </row>
    <row r="52" spans="1:5" ht="12.75" x14ac:dyDescent="0.2">
      <c r="A52" s="24" t="str">
        <f>TONGQUAN!C16</f>
        <v>Đại diện có thẩm quyền của Ngân hàng giám sát</v>
      </c>
      <c r="D52" s="24" t="str">
        <f>TONGQUAN!F16</f>
        <v>Đại diện có thẩm quyền của Công ty quản lý Quỹ</v>
      </c>
    </row>
    <row r="53" spans="1:5" s="138" customFormat="1" ht="12.75" x14ac:dyDescent="0.2">
      <c r="A53" s="25" t="str">
        <f>TONGQUAN!C17</f>
        <v>Authorised Representative of Supervisory Bank</v>
      </c>
      <c r="B53" s="25"/>
      <c r="C53" s="25"/>
      <c r="D53" s="25" t="str">
        <f>TONGQUAN!F17</f>
        <v>Authorised Representative of Fund Management Company</v>
      </c>
      <c r="E53" s="25"/>
    </row>
    <row r="54" spans="1:5" ht="12.75" x14ac:dyDescent="0.2"/>
    <row r="55" spans="1:5" ht="12.75" x14ac:dyDescent="0.2"/>
    <row r="56" spans="1:5" ht="12.75" x14ac:dyDescent="0.2"/>
    <row r="57" spans="1:5" ht="12.75" x14ac:dyDescent="0.2"/>
    <row r="58" spans="1:5" ht="12.75" x14ac:dyDescent="0.2"/>
    <row r="59" spans="1:5" ht="12.75" x14ac:dyDescent="0.2"/>
    <row r="60" spans="1:5" ht="12.75" x14ac:dyDescent="0.2"/>
    <row r="61" spans="1:5" ht="12.75" x14ac:dyDescent="0.2"/>
    <row r="62" spans="1:5" ht="12.75" x14ac:dyDescent="0.2">
      <c r="A62" s="35"/>
      <c r="B62" s="35"/>
      <c r="D62" s="35"/>
      <c r="E62" s="35"/>
    </row>
    <row r="63" spans="1:5" ht="12.75" x14ac:dyDescent="0.2">
      <c r="A63" s="24" t="str">
        <f>TONGQUAN!C19</f>
        <v>Ngân hàng TNHH MTV Standard Chartered (Việt Nam)</v>
      </c>
      <c r="D63" s="24" t="str">
        <f>TONGQUAN!F19</f>
        <v>Công ty TNHH quản lý quỹ đầu tư chứng khoán Vietcombank</v>
      </c>
    </row>
    <row r="64" spans="1:5" ht="12.75" x14ac:dyDescent="0.2">
      <c r="A64" s="24" t="str">
        <f>TONGQUAN!C20</f>
        <v>Vũ Quang Phan</v>
      </c>
      <c r="D64" s="24" t="str">
        <f>TONGQUAN!F20</f>
        <v>Bùi Sỹ Tân</v>
      </c>
    </row>
    <row r="65" spans="1:4" ht="12.75" x14ac:dyDescent="0.2">
      <c r="A65" s="11" t="str">
        <f>TONGQUAN!C21</f>
        <v>Phó phòng Dịch vụ nghiệp vụ giám sát Quỹ</v>
      </c>
      <c r="D65" s="11" t="str">
        <f>TONGQUAN!F21</f>
        <v>Phó Tổng Giám Đốc</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70" fitToHeight="2" orientation="portrait" r:id="rId1"/>
  <headerFooter>
    <oddHeader>&amp;L&amp;"Arial"&amp;9&amp;K317100PUBLIC&amp;1#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B10" zoomScale="90" zoomScaleNormal="100" zoomScaleSheetLayoutView="90" workbookViewId="0">
      <selection activeCell="D15" sqref="D1:G1048576"/>
    </sheetView>
  </sheetViews>
  <sheetFormatPr defaultColWidth="8.7109375" defaultRowHeight="12.75" x14ac:dyDescent="0.2"/>
  <cols>
    <col min="1" max="1" width="69.85546875" style="11" customWidth="1"/>
    <col min="2" max="2" width="12" style="11" customWidth="1"/>
    <col min="3" max="3" width="12.5703125" style="11" customWidth="1"/>
    <col min="4" max="7" width="24" style="11" customWidth="1"/>
    <col min="8" max="16384" width="8.7109375" style="29"/>
  </cols>
  <sheetData>
    <row r="1" spans="1:7" ht="57" customHeight="1" x14ac:dyDescent="0.2">
      <c r="A1" s="188" t="s">
        <v>580</v>
      </c>
      <c r="B1" s="188"/>
      <c r="C1" s="188"/>
      <c r="D1" s="188"/>
      <c r="E1" s="188"/>
      <c r="F1" s="188"/>
      <c r="G1" s="188"/>
    </row>
    <row r="2" spans="1:7" ht="57" customHeight="1" x14ac:dyDescent="0.2">
      <c r="A2" s="189" t="s">
        <v>579</v>
      </c>
      <c r="B2" s="189"/>
      <c r="C2" s="189"/>
      <c r="D2" s="189"/>
      <c r="E2" s="189"/>
      <c r="F2" s="189"/>
      <c r="G2" s="189"/>
    </row>
    <row r="3" spans="1:7" ht="43.9" customHeight="1" x14ac:dyDescent="0.2">
      <c r="A3" s="190" t="s">
        <v>148</v>
      </c>
      <c r="B3" s="190"/>
      <c r="C3" s="190"/>
      <c r="D3" s="190"/>
      <c r="E3" s="190"/>
      <c r="F3" s="190"/>
      <c r="G3" s="190"/>
    </row>
    <row r="4" spans="1:7" ht="9.4" customHeight="1" x14ac:dyDescent="0.2"/>
    <row r="5" spans="1:7" x14ac:dyDescent="0.2">
      <c r="A5" s="191" t="str">
        <f>TONGQUAN!C2</f>
        <v>Tháng 03 năm 2024
/ Mar 2024</v>
      </c>
      <c r="B5" s="191"/>
      <c r="C5" s="191"/>
      <c r="D5" s="191"/>
      <c r="E5" s="191"/>
      <c r="F5" s="191"/>
      <c r="G5" s="191"/>
    </row>
    <row r="7" spans="1:7" ht="16.899999999999999" customHeight="1" x14ac:dyDescent="0.2">
      <c r="A7" s="118" t="s">
        <v>2</v>
      </c>
      <c r="D7" s="182" t="str">
        <f>TONGQUAN!D5</f>
        <v>Công ty TNHH quản lý quỹ đầu tư chứng khoán Vietcombank</v>
      </c>
      <c r="E7" s="182"/>
      <c r="F7" s="182"/>
      <c r="G7" s="182"/>
    </row>
    <row r="8" spans="1:7" ht="16.899999999999999" customHeight="1" x14ac:dyDescent="0.2">
      <c r="A8" s="111" t="s">
        <v>15</v>
      </c>
      <c r="D8" s="209" t="str">
        <f>TONGQUAN!D6</f>
        <v>Vietcombank Fund Management Company Limited</v>
      </c>
      <c r="E8" s="209"/>
      <c r="F8" s="209"/>
      <c r="G8" s="209"/>
    </row>
    <row r="9" spans="1:7" ht="16.899999999999999" customHeight="1" x14ac:dyDescent="0.2">
      <c r="A9" s="118" t="s">
        <v>3</v>
      </c>
      <c r="D9" s="182" t="str">
        <f>TONGQUAN!D7</f>
        <v>Ngân hàng TNHH Một thành viên Standard Chartered (Việt Nam)</v>
      </c>
      <c r="E9" s="182"/>
      <c r="F9" s="182"/>
      <c r="G9" s="182"/>
    </row>
    <row r="10" spans="1:7" ht="16.899999999999999" customHeight="1" x14ac:dyDescent="0.2">
      <c r="A10" s="111" t="s">
        <v>4</v>
      </c>
      <c r="D10" s="209" t="str">
        <f>TONGQUAN!D8</f>
        <v>Standard Chartered Bank (Vietnam) Limited</v>
      </c>
      <c r="E10" s="209"/>
      <c r="F10" s="209"/>
      <c r="G10" s="209"/>
    </row>
    <row r="11" spans="1:7" ht="16.899999999999999" customHeight="1" x14ac:dyDescent="0.2">
      <c r="A11" s="118" t="s">
        <v>5</v>
      </c>
      <c r="D11" s="182" t="str">
        <f>TONGQUAN!D9</f>
        <v>Quỹ Đầu Tư Trái Phiếu VCBF</v>
      </c>
      <c r="E11" s="182"/>
      <c r="F11" s="182"/>
      <c r="G11" s="182"/>
    </row>
    <row r="12" spans="1:7" ht="16.899999999999999" customHeight="1" x14ac:dyDescent="0.2">
      <c r="A12" s="111" t="s">
        <v>6</v>
      </c>
      <c r="D12" s="209" t="str">
        <f>TONGQUAN!D10</f>
        <v>VCBF Fixed Income Fund(VCBFIF)</v>
      </c>
      <c r="E12" s="209"/>
      <c r="F12" s="209"/>
      <c r="G12" s="209"/>
    </row>
    <row r="13" spans="1:7" ht="16.899999999999999" customHeight="1" x14ac:dyDescent="0.2">
      <c r="A13" s="118" t="s">
        <v>7</v>
      </c>
      <c r="D13" s="182" t="str">
        <f>TONGQUAN!D11</f>
        <v>Ngày 01 tháng 04 năm 2024</v>
      </c>
      <c r="E13" s="182"/>
      <c r="F13" s="182"/>
      <c r="G13" s="182"/>
    </row>
    <row r="14" spans="1:7" ht="16.899999999999999" customHeight="1" x14ac:dyDescent="0.2">
      <c r="A14" s="111" t="s">
        <v>8</v>
      </c>
      <c r="D14" s="209" t="str">
        <f>TONGQUAN!D12</f>
        <v>01 Apr 2024</v>
      </c>
      <c r="E14" s="209"/>
      <c r="F14" s="209"/>
      <c r="G14" s="209"/>
    </row>
    <row r="16" spans="1:7" ht="39" customHeight="1" x14ac:dyDescent="0.2">
      <c r="A16" s="216" t="s">
        <v>149</v>
      </c>
      <c r="B16" s="218" t="s">
        <v>150</v>
      </c>
      <c r="C16" s="218" t="s">
        <v>151</v>
      </c>
      <c r="D16" s="221" t="s">
        <v>1095</v>
      </c>
      <c r="E16" s="222"/>
      <c r="F16" s="221" t="s">
        <v>1096</v>
      </c>
      <c r="G16" s="222"/>
    </row>
    <row r="17" spans="1:10" ht="39" customHeight="1" x14ac:dyDescent="0.2">
      <c r="A17" s="217"/>
      <c r="B17" s="219"/>
      <c r="C17" s="220"/>
      <c r="D17" s="36" t="str">
        <f>BCKetQuaHoatDong_06028!D18</f>
        <v>Tháng 03 năm 2024
Mar 2024</v>
      </c>
      <c r="E17" s="37" t="s">
        <v>152</v>
      </c>
      <c r="F17" s="9" t="s">
        <v>1097</v>
      </c>
      <c r="G17" s="37" t="s">
        <v>152</v>
      </c>
    </row>
    <row r="18" spans="1:10" s="34" customFormat="1" ht="25.5" x14ac:dyDescent="0.2">
      <c r="A18" s="38" t="s">
        <v>288</v>
      </c>
      <c r="B18" s="39" t="s">
        <v>153</v>
      </c>
      <c r="C18" s="40"/>
      <c r="D18" s="21">
        <v>1502362259</v>
      </c>
      <c r="E18" s="21">
        <v>4155507387</v>
      </c>
      <c r="F18" s="21">
        <v>875948683</v>
      </c>
      <c r="G18" s="21">
        <v>2820660740</v>
      </c>
    </row>
    <row r="19" spans="1:10" ht="25.5" x14ac:dyDescent="0.2">
      <c r="A19" s="41" t="s">
        <v>289</v>
      </c>
      <c r="B19" s="42" t="s">
        <v>154</v>
      </c>
      <c r="C19" s="43"/>
      <c r="D19" s="23">
        <v>0</v>
      </c>
      <c r="E19" s="23">
        <v>0</v>
      </c>
      <c r="F19" s="23">
        <v>0</v>
      </c>
      <c r="G19" s="23">
        <v>0</v>
      </c>
      <c r="J19" s="34"/>
    </row>
    <row r="20" spans="1:10" ht="25.5" x14ac:dyDescent="0.2">
      <c r="A20" s="41" t="s">
        <v>290</v>
      </c>
      <c r="B20" s="42" t="s">
        <v>155</v>
      </c>
      <c r="C20" s="44"/>
      <c r="D20" s="23">
        <v>1309388410</v>
      </c>
      <c r="E20" s="23">
        <v>3494254396</v>
      </c>
      <c r="F20" s="23">
        <v>794331779</v>
      </c>
      <c r="G20" s="23">
        <v>2181459840</v>
      </c>
      <c r="J20" s="34"/>
    </row>
    <row r="21" spans="1:10" ht="25.5" x14ac:dyDescent="0.2">
      <c r="A21" s="41" t="s">
        <v>239</v>
      </c>
      <c r="B21" s="42" t="s">
        <v>156</v>
      </c>
      <c r="C21" s="44"/>
      <c r="D21" s="23">
        <v>73487682</v>
      </c>
      <c r="E21" s="23">
        <v>230449200</v>
      </c>
      <c r="F21" s="23">
        <v>26664637</v>
      </c>
      <c r="G21" s="23">
        <v>121768375</v>
      </c>
      <c r="J21" s="34"/>
    </row>
    <row r="22" spans="1:10" ht="25.5" x14ac:dyDescent="0.2">
      <c r="A22" s="41" t="s">
        <v>585</v>
      </c>
      <c r="B22" s="42" t="s">
        <v>157</v>
      </c>
      <c r="C22" s="44"/>
      <c r="D22" s="23">
        <v>0</v>
      </c>
      <c r="E22" s="23">
        <v>0</v>
      </c>
      <c r="F22" s="23">
        <v>80090411</v>
      </c>
      <c r="G22" s="23">
        <v>170317809</v>
      </c>
      <c r="J22" s="34"/>
    </row>
    <row r="23" spans="1:10" ht="25.5" x14ac:dyDescent="0.2">
      <c r="A23" s="41" t="s">
        <v>291</v>
      </c>
      <c r="B23" s="42" t="s">
        <v>235</v>
      </c>
      <c r="C23" s="44"/>
      <c r="D23" s="23">
        <v>1235900728</v>
      </c>
      <c r="E23" s="23">
        <v>3263805196</v>
      </c>
      <c r="F23" s="23">
        <v>687576731</v>
      </c>
      <c r="G23" s="23">
        <v>1889373656</v>
      </c>
      <c r="J23" s="34"/>
    </row>
    <row r="24" spans="1:10" ht="25.5" x14ac:dyDescent="0.2">
      <c r="A24" s="41" t="s">
        <v>238</v>
      </c>
      <c r="B24" s="42" t="s">
        <v>237</v>
      </c>
      <c r="C24" s="44"/>
      <c r="D24" s="23">
        <v>0</v>
      </c>
      <c r="E24" s="23">
        <v>0</v>
      </c>
      <c r="F24" s="23">
        <v>0</v>
      </c>
      <c r="G24" s="23">
        <v>0</v>
      </c>
      <c r="J24" s="34"/>
    </row>
    <row r="25" spans="1:10" ht="25.5" x14ac:dyDescent="0.2">
      <c r="A25" s="41" t="s">
        <v>240</v>
      </c>
      <c r="B25" s="45" t="s">
        <v>158</v>
      </c>
      <c r="C25" s="44"/>
      <c r="D25" s="23">
        <v>-15651942</v>
      </c>
      <c r="E25" s="23">
        <v>-25656326</v>
      </c>
      <c r="F25" s="23">
        <v>0</v>
      </c>
      <c r="G25" s="23">
        <v>-64442780</v>
      </c>
      <c r="J25" s="34"/>
    </row>
    <row r="26" spans="1:10" ht="25.5" x14ac:dyDescent="0.2">
      <c r="A26" s="41" t="s">
        <v>241</v>
      </c>
      <c r="B26" s="45" t="s">
        <v>159</v>
      </c>
      <c r="C26" s="44"/>
      <c r="D26" s="23">
        <v>208625791</v>
      </c>
      <c r="E26" s="23">
        <v>686909317</v>
      </c>
      <c r="F26" s="23">
        <v>81616904</v>
      </c>
      <c r="G26" s="23">
        <v>703643680</v>
      </c>
      <c r="J26" s="34"/>
    </row>
    <row r="27" spans="1:10" ht="25.5" x14ac:dyDescent="0.2">
      <c r="A27" s="41" t="s">
        <v>292</v>
      </c>
      <c r="B27" s="45" t="s">
        <v>160</v>
      </c>
      <c r="C27" s="44"/>
      <c r="D27" s="23">
        <v>0</v>
      </c>
      <c r="E27" s="23">
        <v>0</v>
      </c>
      <c r="F27" s="23">
        <v>0</v>
      </c>
      <c r="G27" s="23">
        <v>0</v>
      </c>
      <c r="J27" s="34"/>
    </row>
    <row r="28" spans="1:10" ht="25.5" x14ac:dyDescent="0.2">
      <c r="A28" s="41" t="s">
        <v>242</v>
      </c>
      <c r="B28" s="45" t="s">
        <v>161</v>
      </c>
      <c r="C28" s="44"/>
      <c r="D28" s="23">
        <v>0</v>
      </c>
      <c r="E28" s="23">
        <v>0</v>
      </c>
      <c r="F28" s="23">
        <v>0</v>
      </c>
      <c r="G28" s="23">
        <v>0</v>
      </c>
      <c r="J28" s="34"/>
    </row>
    <row r="29" spans="1:10" ht="25.5" x14ac:dyDescent="0.2">
      <c r="A29" s="41" t="s">
        <v>293</v>
      </c>
      <c r="B29" s="45" t="s">
        <v>162</v>
      </c>
      <c r="C29" s="44"/>
      <c r="D29" s="23">
        <v>0</v>
      </c>
      <c r="E29" s="23">
        <v>0</v>
      </c>
      <c r="F29" s="23">
        <v>0</v>
      </c>
      <c r="G29" s="23">
        <v>0</v>
      </c>
      <c r="J29" s="34"/>
    </row>
    <row r="30" spans="1:10" ht="51" x14ac:dyDescent="0.2">
      <c r="A30" s="41" t="s">
        <v>294</v>
      </c>
      <c r="B30" s="45" t="s">
        <v>163</v>
      </c>
      <c r="C30" s="44"/>
      <c r="D30" s="23">
        <v>0</v>
      </c>
      <c r="E30" s="23">
        <v>0</v>
      </c>
      <c r="F30" s="23">
        <v>0</v>
      </c>
      <c r="G30" s="23">
        <v>0</v>
      </c>
      <c r="J30" s="34"/>
    </row>
    <row r="31" spans="1:10" s="34" customFormat="1" ht="25.5" x14ac:dyDescent="0.2">
      <c r="A31" s="38" t="s">
        <v>262</v>
      </c>
      <c r="B31" s="39" t="s">
        <v>164</v>
      </c>
      <c r="C31" s="40"/>
      <c r="D31" s="21">
        <v>6390791</v>
      </c>
      <c r="E31" s="21">
        <v>17142254</v>
      </c>
      <c r="F31" s="21">
        <v>0</v>
      </c>
      <c r="G31" s="21">
        <v>2147466</v>
      </c>
    </row>
    <row r="32" spans="1:10" ht="25.5" x14ac:dyDescent="0.2">
      <c r="A32" s="41" t="s">
        <v>165</v>
      </c>
      <c r="B32" s="45" t="s">
        <v>166</v>
      </c>
      <c r="C32" s="44"/>
      <c r="D32" s="23">
        <v>6390791</v>
      </c>
      <c r="E32" s="23">
        <v>17142254</v>
      </c>
      <c r="F32" s="23">
        <v>0</v>
      </c>
      <c r="G32" s="23">
        <v>1817466</v>
      </c>
      <c r="J32" s="34"/>
    </row>
    <row r="33" spans="1:10" ht="25.5" x14ac:dyDescent="0.2">
      <c r="A33" s="46" t="s">
        <v>586</v>
      </c>
      <c r="B33" s="42" t="s">
        <v>167</v>
      </c>
      <c r="C33" s="43"/>
      <c r="D33" s="23">
        <v>6390791</v>
      </c>
      <c r="E33" s="23">
        <v>17142254</v>
      </c>
      <c r="F33" s="23">
        <v>0</v>
      </c>
      <c r="G33" s="23">
        <v>1802466</v>
      </c>
      <c r="J33" s="34"/>
    </row>
    <row r="34" spans="1:10" ht="25.5" x14ac:dyDescent="0.2">
      <c r="A34" s="46" t="s">
        <v>42</v>
      </c>
      <c r="B34" s="42" t="s">
        <v>168</v>
      </c>
      <c r="C34" s="43"/>
      <c r="D34" s="23">
        <v>0</v>
      </c>
      <c r="E34" s="23">
        <v>0</v>
      </c>
      <c r="F34" s="23">
        <v>0</v>
      </c>
      <c r="G34" s="23">
        <v>15000</v>
      </c>
      <c r="J34" s="34"/>
    </row>
    <row r="35" spans="1:10" ht="25.5" x14ac:dyDescent="0.2">
      <c r="A35" s="46" t="s">
        <v>169</v>
      </c>
      <c r="B35" s="42" t="s">
        <v>170</v>
      </c>
      <c r="C35" s="44"/>
      <c r="D35" s="23">
        <v>0</v>
      </c>
      <c r="E35" s="23">
        <v>0</v>
      </c>
      <c r="F35" s="23">
        <v>0</v>
      </c>
      <c r="G35" s="23">
        <v>0</v>
      </c>
      <c r="J35" s="34"/>
    </row>
    <row r="36" spans="1:10" ht="25.5" x14ac:dyDescent="0.2">
      <c r="A36" s="46" t="s">
        <v>171</v>
      </c>
      <c r="B36" s="42" t="s">
        <v>172</v>
      </c>
      <c r="C36" s="44"/>
      <c r="D36" s="23">
        <v>0</v>
      </c>
      <c r="E36" s="23">
        <v>0</v>
      </c>
      <c r="F36" s="23">
        <v>0</v>
      </c>
      <c r="G36" s="23">
        <v>0</v>
      </c>
      <c r="J36" s="34"/>
    </row>
    <row r="37" spans="1:10" ht="38.25" x14ac:dyDescent="0.2">
      <c r="A37" s="46" t="s">
        <v>173</v>
      </c>
      <c r="B37" s="42" t="s">
        <v>174</v>
      </c>
      <c r="C37" s="44"/>
      <c r="D37" s="23">
        <v>0</v>
      </c>
      <c r="E37" s="23">
        <v>0</v>
      </c>
      <c r="F37" s="23">
        <v>0</v>
      </c>
      <c r="G37" s="23">
        <v>0</v>
      </c>
      <c r="J37" s="34"/>
    </row>
    <row r="38" spans="1:10" ht="25.5" x14ac:dyDescent="0.2">
      <c r="A38" s="46" t="s">
        <v>263</v>
      </c>
      <c r="B38" s="42" t="s">
        <v>175</v>
      </c>
      <c r="C38" s="44"/>
      <c r="D38" s="23">
        <v>0</v>
      </c>
      <c r="E38" s="23">
        <v>0</v>
      </c>
      <c r="F38" s="23">
        <v>0</v>
      </c>
      <c r="G38" s="23">
        <v>330000</v>
      </c>
      <c r="J38" s="34"/>
    </row>
    <row r="39" spans="1:10" s="34" customFormat="1" ht="25.5" x14ac:dyDescent="0.2">
      <c r="A39" s="38" t="s">
        <v>264</v>
      </c>
      <c r="B39" s="39" t="s">
        <v>176</v>
      </c>
      <c r="C39" s="40"/>
      <c r="D39" s="21">
        <v>133961583</v>
      </c>
      <c r="E39" s="21">
        <v>364882529</v>
      </c>
      <c r="F39" s="21">
        <v>124787927</v>
      </c>
      <c r="G39" s="21">
        <v>317962066</v>
      </c>
    </row>
    <row r="40" spans="1:10" ht="25.5" x14ac:dyDescent="0.2">
      <c r="A40" s="46" t="s">
        <v>295</v>
      </c>
      <c r="B40" s="42" t="s">
        <v>177</v>
      </c>
      <c r="C40" s="44"/>
      <c r="D40" s="23">
        <v>17377231</v>
      </c>
      <c r="E40" s="23">
        <v>45296741</v>
      </c>
      <c r="F40" s="23">
        <v>7626890</v>
      </c>
      <c r="G40" s="23">
        <v>21785522</v>
      </c>
      <c r="J40" s="34"/>
    </row>
    <row r="41" spans="1:10" ht="25.5" x14ac:dyDescent="0.2">
      <c r="A41" s="46" t="s">
        <v>178</v>
      </c>
      <c r="B41" s="42" t="s">
        <v>179</v>
      </c>
      <c r="C41" s="43"/>
      <c r="D41" s="23">
        <v>11810603</v>
      </c>
      <c r="E41" s="23">
        <v>34914703</v>
      </c>
      <c r="F41" s="23">
        <v>12427617</v>
      </c>
      <c r="G41" s="23">
        <v>34898501</v>
      </c>
      <c r="J41" s="34"/>
    </row>
    <row r="42" spans="1:10" ht="25.5" x14ac:dyDescent="0.2">
      <c r="A42" s="13" t="s">
        <v>23</v>
      </c>
      <c r="B42" s="47" t="s">
        <v>180</v>
      </c>
      <c r="C42" s="43"/>
      <c r="D42" s="23">
        <v>11000000</v>
      </c>
      <c r="E42" s="23">
        <v>33000000</v>
      </c>
      <c r="F42" s="23">
        <v>11000000</v>
      </c>
      <c r="G42" s="23">
        <v>33000000</v>
      </c>
      <c r="J42" s="34"/>
    </row>
    <row r="43" spans="1:10" ht="25.5" x14ac:dyDescent="0.2">
      <c r="A43" s="13" t="s">
        <v>24</v>
      </c>
      <c r="B43" s="47" t="s">
        <v>181</v>
      </c>
      <c r="C43" s="43"/>
      <c r="D43" s="23">
        <v>660000</v>
      </c>
      <c r="E43" s="23">
        <v>1540000</v>
      </c>
      <c r="F43" s="23">
        <v>1320000</v>
      </c>
      <c r="G43" s="23">
        <v>1540000</v>
      </c>
      <c r="J43" s="34"/>
    </row>
    <row r="44" spans="1:10" ht="51" x14ac:dyDescent="0.2">
      <c r="A44" s="13" t="s">
        <v>589</v>
      </c>
      <c r="B44" s="47" t="s">
        <v>182</v>
      </c>
      <c r="C44" s="43"/>
      <c r="D44" s="23">
        <v>150603</v>
      </c>
      <c r="E44" s="23">
        <v>374703</v>
      </c>
      <c r="F44" s="23">
        <v>107617</v>
      </c>
      <c r="G44" s="23">
        <v>358501</v>
      </c>
      <c r="J44" s="34"/>
    </row>
    <row r="45" spans="1:10" ht="25.5" x14ac:dyDescent="0.2">
      <c r="A45" s="46" t="s">
        <v>183</v>
      </c>
      <c r="B45" s="42" t="s">
        <v>184</v>
      </c>
      <c r="C45" s="43"/>
      <c r="D45" s="23">
        <v>17600000</v>
      </c>
      <c r="E45" s="23">
        <v>52800000</v>
      </c>
      <c r="F45" s="23">
        <v>17600000</v>
      </c>
      <c r="G45" s="23">
        <v>52800000</v>
      </c>
      <c r="J45" s="34"/>
    </row>
    <row r="46" spans="1:10" ht="25.5" x14ac:dyDescent="0.2">
      <c r="A46" s="46" t="s">
        <v>185</v>
      </c>
      <c r="B46" s="42" t="s">
        <v>186</v>
      </c>
      <c r="C46" s="43"/>
      <c r="D46" s="23">
        <v>37400000</v>
      </c>
      <c r="E46" s="23">
        <v>112200000</v>
      </c>
      <c r="F46" s="23">
        <v>37400000</v>
      </c>
      <c r="G46" s="23">
        <v>90200000</v>
      </c>
      <c r="J46" s="34"/>
    </row>
    <row r="47" spans="1:10" ht="25.5" x14ac:dyDescent="0.2">
      <c r="A47" s="46" t="s">
        <v>187</v>
      </c>
      <c r="B47" s="42" t="s">
        <v>188</v>
      </c>
      <c r="C47" s="43"/>
      <c r="D47" s="23">
        <v>11000000</v>
      </c>
      <c r="E47" s="23">
        <v>33000000</v>
      </c>
      <c r="F47" s="23">
        <v>11000000</v>
      </c>
      <c r="G47" s="23">
        <v>33000000</v>
      </c>
      <c r="J47" s="34"/>
    </row>
    <row r="48" spans="1:10" ht="25.5" x14ac:dyDescent="0.2">
      <c r="A48" s="46" t="s">
        <v>189</v>
      </c>
      <c r="B48" s="42" t="s">
        <v>190</v>
      </c>
      <c r="C48" s="43"/>
      <c r="D48" s="23">
        <v>0</v>
      </c>
      <c r="E48" s="23">
        <v>0</v>
      </c>
      <c r="F48" s="23">
        <v>0</v>
      </c>
      <c r="G48" s="23">
        <v>0</v>
      </c>
      <c r="J48" s="34"/>
    </row>
    <row r="49" spans="1:10" ht="38.25" x14ac:dyDescent="0.2">
      <c r="A49" s="14" t="s">
        <v>296</v>
      </c>
      <c r="B49" s="47" t="s">
        <v>191</v>
      </c>
      <c r="C49" s="43"/>
      <c r="D49" s="23">
        <v>0</v>
      </c>
      <c r="E49" s="23">
        <v>0</v>
      </c>
      <c r="F49" s="23">
        <v>0</v>
      </c>
      <c r="G49" s="23">
        <v>0</v>
      </c>
      <c r="J49" s="34"/>
    </row>
    <row r="50" spans="1:10" ht="25.5" x14ac:dyDescent="0.2">
      <c r="A50" s="14" t="s">
        <v>297</v>
      </c>
      <c r="B50" s="47" t="s">
        <v>192</v>
      </c>
      <c r="C50" s="43"/>
      <c r="D50" s="23">
        <v>0</v>
      </c>
      <c r="E50" s="23">
        <v>0</v>
      </c>
      <c r="F50" s="23">
        <v>0</v>
      </c>
      <c r="G50" s="23">
        <v>0</v>
      </c>
      <c r="J50" s="34"/>
    </row>
    <row r="51" spans="1:10" ht="25.5" x14ac:dyDescent="0.2">
      <c r="A51" s="46" t="s">
        <v>193</v>
      </c>
      <c r="B51" s="42" t="s">
        <v>194</v>
      </c>
      <c r="C51" s="43"/>
      <c r="D51" s="23">
        <v>15500000</v>
      </c>
      <c r="E51" s="23">
        <v>15500000</v>
      </c>
      <c r="F51" s="23">
        <v>14727050</v>
      </c>
      <c r="G51" s="23">
        <v>14727050</v>
      </c>
      <c r="J51" s="34"/>
    </row>
    <row r="52" spans="1:10" ht="25.5" x14ac:dyDescent="0.2">
      <c r="A52" s="46" t="s">
        <v>265</v>
      </c>
      <c r="B52" s="42" t="s">
        <v>195</v>
      </c>
      <c r="C52" s="43"/>
      <c r="D52" s="23">
        <v>12074754</v>
      </c>
      <c r="E52" s="23">
        <v>35445246</v>
      </c>
      <c r="F52" s="23">
        <v>12332055</v>
      </c>
      <c r="G52" s="23">
        <v>35802740</v>
      </c>
      <c r="J52" s="34"/>
    </row>
    <row r="53" spans="1:10" ht="25.5" x14ac:dyDescent="0.2">
      <c r="A53" s="46" t="s">
        <v>196</v>
      </c>
      <c r="B53" s="42" t="s">
        <v>197</v>
      </c>
      <c r="C53" s="43"/>
      <c r="D53" s="23">
        <v>0</v>
      </c>
      <c r="E53" s="23">
        <v>0</v>
      </c>
      <c r="F53" s="23">
        <v>0</v>
      </c>
      <c r="G53" s="23">
        <v>0</v>
      </c>
      <c r="J53" s="34"/>
    </row>
    <row r="54" spans="1:10" ht="25.5" x14ac:dyDescent="0.2">
      <c r="A54" s="46" t="s">
        <v>266</v>
      </c>
      <c r="B54" s="48" t="s">
        <v>198</v>
      </c>
      <c r="C54" s="43"/>
      <c r="D54" s="23">
        <v>11198995</v>
      </c>
      <c r="E54" s="23">
        <v>35725839</v>
      </c>
      <c r="F54" s="23">
        <v>11674315</v>
      </c>
      <c r="G54" s="23">
        <v>34748253</v>
      </c>
      <c r="J54" s="34"/>
    </row>
    <row r="55" spans="1:10" ht="25.5" x14ac:dyDescent="0.2">
      <c r="A55" s="14" t="s">
        <v>38</v>
      </c>
      <c r="B55" s="49" t="s">
        <v>199</v>
      </c>
      <c r="C55" s="43"/>
      <c r="D55" s="23">
        <v>10000000</v>
      </c>
      <c r="E55" s="23">
        <v>30000000</v>
      </c>
      <c r="F55" s="23">
        <v>10000000</v>
      </c>
      <c r="G55" s="23">
        <v>30000000</v>
      </c>
      <c r="J55" s="34"/>
    </row>
    <row r="56" spans="1:10" ht="25.5" x14ac:dyDescent="0.2">
      <c r="A56" s="14" t="s">
        <v>200</v>
      </c>
      <c r="B56" s="49" t="s">
        <v>201</v>
      </c>
      <c r="C56" s="43"/>
      <c r="D56" s="23">
        <v>0</v>
      </c>
      <c r="E56" s="23">
        <v>0</v>
      </c>
      <c r="F56" s="23">
        <v>0</v>
      </c>
      <c r="G56" s="23">
        <v>0</v>
      </c>
      <c r="J56" s="34"/>
    </row>
    <row r="57" spans="1:10" ht="25.5" x14ac:dyDescent="0.2">
      <c r="A57" s="14" t="s">
        <v>202</v>
      </c>
      <c r="B57" s="49" t="s">
        <v>203</v>
      </c>
      <c r="C57" s="44"/>
      <c r="D57" s="23">
        <v>0</v>
      </c>
      <c r="E57" s="23">
        <v>0</v>
      </c>
      <c r="F57" s="23">
        <v>0</v>
      </c>
      <c r="G57" s="23">
        <v>0</v>
      </c>
      <c r="J57" s="34"/>
    </row>
    <row r="58" spans="1:10" ht="25.5" x14ac:dyDescent="0.2">
      <c r="A58" s="14" t="s">
        <v>267</v>
      </c>
      <c r="B58" s="49" t="s">
        <v>204</v>
      </c>
      <c r="C58" s="43"/>
      <c r="D58" s="23">
        <v>0</v>
      </c>
      <c r="E58" s="23">
        <v>0</v>
      </c>
      <c r="F58" s="23">
        <v>0</v>
      </c>
      <c r="G58" s="23">
        <v>0</v>
      </c>
      <c r="J58" s="34"/>
    </row>
    <row r="59" spans="1:10" ht="25.5" x14ac:dyDescent="0.2">
      <c r="A59" s="14" t="s">
        <v>39</v>
      </c>
      <c r="B59" s="49" t="s">
        <v>205</v>
      </c>
      <c r="C59" s="44"/>
      <c r="D59" s="23">
        <v>0</v>
      </c>
      <c r="E59" s="23">
        <v>0</v>
      </c>
      <c r="F59" s="23">
        <v>0</v>
      </c>
      <c r="G59" s="23">
        <v>0</v>
      </c>
      <c r="J59" s="34"/>
    </row>
    <row r="60" spans="1:10" ht="25.5" x14ac:dyDescent="0.2">
      <c r="A60" s="14" t="s">
        <v>268</v>
      </c>
      <c r="B60" s="49" t="s">
        <v>206</v>
      </c>
      <c r="C60" s="44"/>
      <c r="D60" s="23">
        <v>0</v>
      </c>
      <c r="E60" s="23">
        <v>0</v>
      </c>
      <c r="F60" s="23">
        <v>0</v>
      </c>
      <c r="G60" s="23">
        <v>0</v>
      </c>
      <c r="J60" s="34"/>
    </row>
    <row r="61" spans="1:10" ht="25.5" x14ac:dyDescent="0.2">
      <c r="A61" s="14" t="s">
        <v>269</v>
      </c>
      <c r="B61" s="49" t="s">
        <v>207</v>
      </c>
      <c r="C61" s="44"/>
      <c r="D61" s="23">
        <v>846995</v>
      </c>
      <c r="E61" s="23">
        <v>2486339</v>
      </c>
      <c r="F61" s="23">
        <v>849315</v>
      </c>
      <c r="G61" s="23">
        <v>2465753</v>
      </c>
      <c r="J61" s="34"/>
    </row>
    <row r="62" spans="1:10" ht="25.5" x14ac:dyDescent="0.2">
      <c r="A62" s="14" t="s">
        <v>46</v>
      </c>
      <c r="B62" s="49" t="s">
        <v>208</v>
      </c>
      <c r="C62" s="44"/>
      <c r="D62" s="23">
        <v>352000</v>
      </c>
      <c r="E62" s="23">
        <v>3239500</v>
      </c>
      <c r="F62" s="23">
        <v>825000</v>
      </c>
      <c r="G62" s="23">
        <v>2282500</v>
      </c>
      <c r="J62" s="34"/>
    </row>
    <row r="63" spans="1:10" ht="25.5" x14ac:dyDescent="0.2">
      <c r="A63" s="14" t="s">
        <v>40</v>
      </c>
      <c r="B63" s="49" t="s">
        <v>209</v>
      </c>
      <c r="C63" s="44"/>
      <c r="D63" s="23">
        <v>0</v>
      </c>
      <c r="E63" s="23">
        <v>0</v>
      </c>
      <c r="F63" s="23">
        <v>0</v>
      </c>
      <c r="G63" s="23">
        <v>0</v>
      </c>
      <c r="J63" s="34"/>
    </row>
    <row r="64" spans="1:10" ht="25.5" x14ac:dyDescent="0.2">
      <c r="A64" s="14" t="s">
        <v>254</v>
      </c>
      <c r="B64" s="49" t="s">
        <v>210</v>
      </c>
      <c r="C64" s="43"/>
      <c r="D64" s="23">
        <v>0</v>
      </c>
      <c r="E64" s="23">
        <v>0</v>
      </c>
      <c r="F64" s="23">
        <v>0</v>
      </c>
      <c r="G64" s="23">
        <v>0</v>
      </c>
      <c r="J64" s="34"/>
    </row>
    <row r="65" spans="1:10" ht="25.5" x14ac:dyDescent="0.2">
      <c r="A65" s="14" t="s">
        <v>590</v>
      </c>
      <c r="B65" s="49" t="s">
        <v>211</v>
      </c>
      <c r="C65" s="43"/>
      <c r="D65" s="23">
        <v>0</v>
      </c>
      <c r="E65" s="23">
        <v>0</v>
      </c>
      <c r="F65" s="23">
        <v>0</v>
      </c>
      <c r="G65" s="23">
        <v>0</v>
      </c>
      <c r="J65" s="34"/>
    </row>
    <row r="66" spans="1:10" ht="25.5" x14ac:dyDescent="0.2">
      <c r="A66" s="14" t="s">
        <v>591</v>
      </c>
      <c r="B66" s="49" t="s">
        <v>212</v>
      </c>
      <c r="C66" s="43"/>
      <c r="D66" s="23">
        <v>0</v>
      </c>
      <c r="E66" s="23">
        <v>0</v>
      </c>
      <c r="F66" s="23">
        <v>0</v>
      </c>
      <c r="G66" s="23">
        <v>0</v>
      </c>
      <c r="J66" s="34"/>
    </row>
    <row r="67" spans="1:10" ht="25.5" x14ac:dyDescent="0.2">
      <c r="A67" s="14" t="s">
        <v>270</v>
      </c>
      <c r="B67" s="49" t="s">
        <v>213</v>
      </c>
      <c r="C67" s="43"/>
      <c r="D67" s="23">
        <v>0</v>
      </c>
      <c r="E67" s="23">
        <v>0</v>
      </c>
      <c r="F67" s="23">
        <v>0</v>
      </c>
      <c r="G67" s="23">
        <v>0</v>
      </c>
      <c r="J67" s="34"/>
    </row>
    <row r="68" spans="1:10" ht="25.5" x14ac:dyDescent="0.2">
      <c r="A68" s="14" t="s">
        <v>214</v>
      </c>
      <c r="B68" s="49" t="s">
        <v>215</v>
      </c>
      <c r="C68" s="43"/>
      <c r="D68" s="23">
        <v>0</v>
      </c>
      <c r="E68" s="23">
        <v>0</v>
      </c>
      <c r="F68" s="23">
        <v>0</v>
      </c>
      <c r="G68" s="23">
        <v>0</v>
      </c>
      <c r="J68" s="34"/>
    </row>
    <row r="69" spans="1:10" s="34" customFormat="1" ht="38.25" x14ac:dyDescent="0.2">
      <c r="A69" s="38" t="s">
        <v>216</v>
      </c>
      <c r="B69" s="39" t="s">
        <v>217</v>
      </c>
      <c r="C69" s="40"/>
      <c r="D69" s="21">
        <v>1362009885</v>
      </c>
      <c r="E69" s="21">
        <v>3773482604</v>
      </c>
      <c r="F69" s="21">
        <v>751160756</v>
      </c>
      <c r="G69" s="21">
        <v>2500551208</v>
      </c>
    </row>
    <row r="70" spans="1:10" s="34" customFormat="1" ht="25.5" x14ac:dyDescent="0.2">
      <c r="A70" s="38" t="s">
        <v>218</v>
      </c>
      <c r="B70" s="39" t="s">
        <v>219</v>
      </c>
      <c r="C70" s="40"/>
      <c r="D70" s="21">
        <v>0</v>
      </c>
      <c r="E70" s="21">
        <v>0</v>
      </c>
      <c r="F70" s="21">
        <v>0</v>
      </c>
      <c r="G70" s="21">
        <v>0</v>
      </c>
    </row>
    <row r="71" spans="1:10" ht="25.5" x14ac:dyDescent="0.2">
      <c r="A71" s="41" t="s">
        <v>298</v>
      </c>
      <c r="B71" s="45" t="s">
        <v>220</v>
      </c>
      <c r="C71" s="44"/>
      <c r="D71" s="23">
        <v>0</v>
      </c>
      <c r="E71" s="23">
        <v>0</v>
      </c>
      <c r="F71" s="23">
        <v>0</v>
      </c>
      <c r="G71" s="23">
        <v>0</v>
      </c>
      <c r="J71" s="34"/>
    </row>
    <row r="72" spans="1:10" ht="25.5" x14ac:dyDescent="0.2">
      <c r="A72" s="41" t="s">
        <v>271</v>
      </c>
      <c r="B72" s="45" t="s">
        <v>221</v>
      </c>
      <c r="C72" s="44"/>
      <c r="D72" s="23">
        <v>0</v>
      </c>
      <c r="E72" s="23">
        <v>0</v>
      </c>
      <c r="F72" s="23">
        <v>0</v>
      </c>
      <c r="G72" s="23">
        <v>0</v>
      </c>
      <c r="J72" s="34"/>
    </row>
    <row r="73" spans="1:10" s="34" customFormat="1" ht="38.25" x14ac:dyDescent="0.2">
      <c r="A73" s="38" t="s">
        <v>222</v>
      </c>
      <c r="B73" s="39" t="s">
        <v>223</v>
      </c>
      <c r="C73" s="40"/>
      <c r="D73" s="21">
        <v>1362009885</v>
      </c>
      <c r="E73" s="21">
        <v>3773482604</v>
      </c>
      <c r="F73" s="21">
        <v>751160756</v>
      </c>
      <c r="G73" s="21">
        <v>2500551208</v>
      </c>
    </row>
    <row r="74" spans="1:10" ht="25.5" x14ac:dyDescent="0.2">
      <c r="A74" s="46" t="s">
        <v>224</v>
      </c>
      <c r="B74" s="42" t="s">
        <v>225</v>
      </c>
      <c r="C74" s="44"/>
      <c r="D74" s="23">
        <v>1153384094</v>
      </c>
      <c r="E74" s="23">
        <v>3086573287</v>
      </c>
      <c r="F74" s="23">
        <v>669543852</v>
      </c>
      <c r="G74" s="23">
        <v>1796907528</v>
      </c>
      <c r="J74" s="34"/>
    </row>
    <row r="75" spans="1:10" ht="25.5" x14ac:dyDescent="0.2">
      <c r="A75" s="46" t="s">
        <v>226</v>
      </c>
      <c r="B75" s="42" t="s">
        <v>227</v>
      </c>
      <c r="C75" s="44"/>
      <c r="D75" s="23">
        <v>208625791</v>
      </c>
      <c r="E75" s="23">
        <v>686909317</v>
      </c>
      <c r="F75" s="23">
        <v>81616904</v>
      </c>
      <c r="G75" s="23">
        <v>703643680</v>
      </c>
      <c r="J75" s="34"/>
    </row>
    <row r="76" spans="1:10" s="34" customFormat="1" ht="25.5" x14ac:dyDescent="0.2">
      <c r="A76" s="38" t="s">
        <v>228</v>
      </c>
      <c r="B76" s="39" t="s">
        <v>229</v>
      </c>
      <c r="C76" s="40"/>
      <c r="D76" s="21">
        <v>0</v>
      </c>
      <c r="E76" s="21">
        <v>0</v>
      </c>
      <c r="F76" s="21">
        <v>0</v>
      </c>
      <c r="G76" s="21">
        <v>0</v>
      </c>
    </row>
    <row r="77" spans="1:10" s="34" customFormat="1" ht="38.25" x14ac:dyDescent="0.2">
      <c r="A77" s="38" t="s">
        <v>230</v>
      </c>
      <c r="B77" s="39" t="s">
        <v>231</v>
      </c>
      <c r="C77" s="40"/>
      <c r="D77" s="21">
        <v>1362009885</v>
      </c>
      <c r="E77" s="21">
        <v>3773482604</v>
      </c>
      <c r="F77" s="21">
        <v>751160756</v>
      </c>
      <c r="G77" s="21">
        <v>2500551208</v>
      </c>
    </row>
    <row r="80" spans="1:10" s="34" customFormat="1" ht="16.899999999999999" customHeight="1" x14ac:dyDescent="0.2">
      <c r="A80" s="173" t="s">
        <v>232</v>
      </c>
      <c r="B80" s="24"/>
      <c r="C80" s="24"/>
      <c r="D80" s="24"/>
      <c r="E80" s="214" t="s">
        <v>1099</v>
      </c>
      <c r="F80" s="214"/>
      <c r="G80" s="214"/>
    </row>
    <row r="93" spans="1:7" x14ac:dyDescent="0.2">
      <c r="A93" s="35"/>
      <c r="E93" s="215" t="s">
        <v>1100</v>
      </c>
      <c r="F93" s="215"/>
      <c r="G93" s="215"/>
    </row>
    <row r="94" spans="1:7" ht="16.899999999999999" customHeight="1" x14ac:dyDescent="0.2">
      <c r="A94" s="173" t="s">
        <v>1101</v>
      </c>
      <c r="B94" s="24"/>
      <c r="C94" s="24"/>
      <c r="D94" s="24"/>
      <c r="E94" s="214" t="s">
        <v>1088</v>
      </c>
      <c r="F94" s="214"/>
      <c r="G94" s="214"/>
    </row>
    <row r="95" spans="1:7" ht="16.899999999999999" customHeight="1" x14ac:dyDescent="0.2">
      <c r="A95" s="172" t="s">
        <v>1098</v>
      </c>
      <c r="E95" s="215" t="s">
        <v>1090</v>
      </c>
      <c r="F95" s="215"/>
      <c r="G95" s="215"/>
    </row>
  </sheetData>
  <mergeCells count="21">
    <mergeCell ref="E93:G93"/>
    <mergeCell ref="E94:G94"/>
    <mergeCell ref="E95:G95"/>
    <mergeCell ref="A16:A17"/>
    <mergeCell ref="B16:B17"/>
    <mergeCell ref="C16:C17"/>
    <mergeCell ref="D16:E16"/>
    <mergeCell ref="F16:G16"/>
    <mergeCell ref="D14:G14"/>
    <mergeCell ref="E80:G80"/>
    <mergeCell ref="D8:G8"/>
    <mergeCell ref="A1:G1"/>
    <mergeCell ref="A2:G2"/>
    <mergeCell ref="A3:G3"/>
    <mergeCell ref="A5:G5"/>
    <mergeCell ref="D7:G7"/>
    <mergeCell ref="D9:G9"/>
    <mergeCell ref="D10:G10"/>
    <mergeCell ref="D11:G11"/>
    <mergeCell ref="D12:G12"/>
    <mergeCell ref="D13:G13"/>
  </mergeCells>
  <printOptions horizontalCentered="1"/>
  <pageMargins left="0.3" right="0.3" top="0.5" bottom="0.5" header="0.3" footer="0.3"/>
  <pageSetup paperSize="9" scale="51" fitToHeight="2" orientation="portrait" r:id="rId1"/>
  <headerFooter>
    <oddHeader>&amp;L&amp;"Arial"&amp;9&amp;K317100PUBLIC&amp;1#</oddHeader>
  </headerFooter>
  <rowBreaks count="2" manualBreakCount="2">
    <brk id="38" max="16383" man="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tabSelected="1" view="pageBreakPreview" topLeftCell="A62" zoomScale="98" zoomScaleNormal="100" zoomScaleSheetLayoutView="98" workbookViewId="0">
      <selection activeCell="E115" sqref="E1:F1048576"/>
    </sheetView>
  </sheetViews>
  <sheetFormatPr defaultColWidth="8.7109375" defaultRowHeight="12.75" x14ac:dyDescent="0.2"/>
  <cols>
    <col min="1" max="1" width="7.140625" style="11" customWidth="1"/>
    <col min="2" max="2" width="84" style="11" customWidth="1"/>
    <col min="3" max="3" width="10.5703125" style="11" customWidth="1"/>
    <col min="4" max="4" width="15.140625" style="11" customWidth="1"/>
    <col min="5" max="6" width="26.7109375" style="11" customWidth="1"/>
    <col min="7" max="7" width="8.7109375" style="1"/>
    <col min="8" max="16384" width="8.7109375" style="29"/>
  </cols>
  <sheetData>
    <row r="1" spans="1:6" ht="65.25" customHeight="1" x14ac:dyDescent="0.2">
      <c r="A1" s="188" t="s">
        <v>577</v>
      </c>
      <c r="B1" s="188"/>
      <c r="C1" s="188"/>
      <c r="D1" s="188"/>
      <c r="E1" s="188"/>
      <c r="F1" s="188"/>
    </row>
    <row r="2" spans="1:6" ht="64.5" customHeight="1" x14ac:dyDescent="0.2">
      <c r="A2" s="189" t="s">
        <v>578</v>
      </c>
      <c r="B2" s="189"/>
      <c r="C2" s="189"/>
      <c r="D2" s="189"/>
      <c r="E2" s="189"/>
      <c r="F2" s="189"/>
    </row>
    <row r="3" spans="1:6" ht="31.15" customHeight="1" x14ac:dyDescent="0.2">
      <c r="A3" s="190" t="s">
        <v>233</v>
      </c>
      <c r="B3" s="190"/>
      <c r="C3" s="190"/>
      <c r="D3" s="190"/>
      <c r="E3" s="190"/>
      <c r="F3" s="190"/>
    </row>
    <row r="4" spans="1:6" ht="6" customHeight="1" x14ac:dyDescent="0.2"/>
    <row r="5" spans="1:6" ht="16.899999999999999" customHeight="1" x14ac:dyDescent="0.2">
      <c r="A5" s="191" t="str">
        <f>TONGQUAN!C1</f>
        <v>Tại ngày 31 tháng 03 năm 2024
/ As at 31 Mar 2024</v>
      </c>
      <c r="B5" s="191"/>
      <c r="C5" s="191"/>
      <c r="D5" s="191"/>
      <c r="E5" s="191"/>
      <c r="F5" s="191"/>
    </row>
    <row r="6" spans="1:6" ht="16.899999999999999" customHeight="1" x14ac:dyDescent="0.2"/>
    <row r="7" spans="1:6" ht="16.899999999999999" customHeight="1" x14ac:dyDescent="0.2">
      <c r="A7" s="109" t="s">
        <v>2</v>
      </c>
      <c r="C7" s="182" t="str">
        <f>TONGQUAN!D5</f>
        <v>Công ty TNHH quản lý quỹ đầu tư chứng khoán Vietcombank</v>
      </c>
      <c r="D7" s="182"/>
      <c r="E7" s="182"/>
      <c r="F7" s="182"/>
    </row>
    <row r="8" spans="1:6" ht="16.899999999999999" customHeight="1" x14ac:dyDescent="0.2">
      <c r="A8" s="11" t="s">
        <v>15</v>
      </c>
      <c r="C8" s="209" t="str">
        <f>TONGQUAN!D6</f>
        <v>Vietcombank Fund Management Company Limited</v>
      </c>
      <c r="D8" s="209"/>
      <c r="E8" s="209"/>
      <c r="F8" s="209"/>
    </row>
    <row r="9" spans="1:6" ht="16.899999999999999" customHeight="1" x14ac:dyDescent="0.2">
      <c r="A9" s="109" t="s">
        <v>3</v>
      </c>
      <c r="C9" s="182" t="str">
        <f>TONGQUAN!D7</f>
        <v>Ngân hàng TNHH Một thành viên Standard Chartered (Việt Nam)</v>
      </c>
      <c r="D9" s="182"/>
      <c r="E9" s="182"/>
      <c r="F9" s="182"/>
    </row>
    <row r="10" spans="1:6" ht="16.899999999999999" customHeight="1" x14ac:dyDescent="0.2">
      <c r="A10" s="11" t="s">
        <v>4</v>
      </c>
      <c r="C10" s="209" t="str">
        <f>TONGQUAN!D8</f>
        <v>Standard Chartered Bank (Vietnam) Limited</v>
      </c>
      <c r="D10" s="209"/>
      <c r="E10" s="209"/>
      <c r="F10" s="209"/>
    </row>
    <row r="11" spans="1:6" ht="16.899999999999999" customHeight="1" x14ac:dyDescent="0.2">
      <c r="A11" s="109" t="s">
        <v>5</v>
      </c>
      <c r="C11" s="182" t="str">
        <f>TONGQUAN!D9</f>
        <v>Quỹ Đầu Tư Trái Phiếu VCBF</v>
      </c>
      <c r="D11" s="182"/>
      <c r="E11" s="182"/>
      <c r="F11" s="182"/>
    </row>
    <row r="12" spans="1:6" ht="16.899999999999999" customHeight="1" x14ac:dyDescent="0.2">
      <c r="A12" s="11" t="s">
        <v>6</v>
      </c>
      <c r="C12" s="209" t="str">
        <f>TONGQUAN!D10</f>
        <v>VCBF Fixed Income Fund(VCBFIF)</v>
      </c>
      <c r="D12" s="209"/>
      <c r="E12" s="209"/>
      <c r="F12" s="209"/>
    </row>
    <row r="13" spans="1:6" ht="16.899999999999999" customHeight="1" x14ac:dyDescent="0.2">
      <c r="A13" s="109" t="s">
        <v>7</v>
      </c>
      <c r="C13" s="182" t="str">
        <f>TONGQUAN!D11</f>
        <v>Ngày 01 tháng 04 năm 2024</v>
      </c>
      <c r="D13" s="182"/>
      <c r="E13" s="182"/>
      <c r="F13" s="182"/>
    </row>
    <row r="14" spans="1:6" ht="16.899999999999999" customHeight="1" x14ac:dyDescent="0.2">
      <c r="A14" s="11" t="s">
        <v>8</v>
      </c>
      <c r="C14" s="209" t="str">
        <f>TONGQUAN!D12</f>
        <v>01 Apr 2024</v>
      </c>
      <c r="D14" s="209"/>
      <c r="E14" s="209"/>
      <c r="F14" s="209"/>
    </row>
    <row r="15" spans="1:6" ht="16.899999999999999" customHeight="1" x14ac:dyDescent="0.2"/>
    <row r="16" spans="1:6" ht="46.9" customHeight="1" x14ac:dyDescent="0.2">
      <c r="A16" s="30" t="s">
        <v>234</v>
      </c>
      <c r="B16" s="30" t="s">
        <v>149</v>
      </c>
      <c r="C16" s="30" t="s">
        <v>150</v>
      </c>
      <c r="D16" s="30" t="s">
        <v>151</v>
      </c>
      <c r="E16" s="30" t="str">
        <f>BCTaiSan_06027!D18</f>
        <v>Ngày 31 tháng 03 năm 2024
 As at 31 Mar 2024</v>
      </c>
      <c r="F16" s="30" t="str">
        <f>BCTaiSan_06027!E18</f>
        <v>Ngày 29 tháng 02 năm 2024
 As at 29 Feb 2024</v>
      </c>
    </row>
    <row r="17" spans="1:7" ht="25.5" x14ac:dyDescent="0.2">
      <c r="A17" s="12" t="s">
        <v>16</v>
      </c>
      <c r="B17" s="51" t="s">
        <v>312</v>
      </c>
      <c r="C17" s="8" t="s">
        <v>16</v>
      </c>
      <c r="D17" s="21"/>
      <c r="E17" s="21"/>
      <c r="F17" s="21"/>
    </row>
    <row r="18" spans="1:7" ht="25.5" x14ac:dyDescent="0.2">
      <c r="A18" s="53" t="s">
        <v>313</v>
      </c>
      <c r="B18" s="54" t="s">
        <v>314</v>
      </c>
      <c r="C18" s="55" t="s">
        <v>315</v>
      </c>
      <c r="D18" s="53"/>
      <c r="E18" s="52">
        <v>55583476503</v>
      </c>
      <c r="F18" s="52">
        <v>46218610132</v>
      </c>
    </row>
    <row r="19" spans="1:7" ht="25.5" x14ac:dyDescent="0.2">
      <c r="A19" s="53" t="s">
        <v>316</v>
      </c>
      <c r="B19" s="54" t="s">
        <v>317</v>
      </c>
      <c r="C19" s="55" t="s">
        <v>318</v>
      </c>
      <c r="D19" s="53"/>
      <c r="E19" s="52">
        <v>27334318334</v>
      </c>
      <c r="F19" s="52">
        <v>18010855229</v>
      </c>
    </row>
    <row r="20" spans="1:7" s="59" customFormat="1" ht="25.5" x14ac:dyDescent="0.2">
      <c r="A20" s="53" t="s">
        <v>319</v>
      </c>
      <c r="B20" s="56" t="s">
        <v>320</v>
      </c>
      <c r="C20" s="57" t="s">
        <v>321</v>
      </c>
      <c r="D20" s="53"/>
      <c r="E20" s="52">
        <v>933703030</v>
      </c>
      <c r="F20" s="52">
        <v>1886284130</v>
      </c>
      <c r="G20" s="58"/>
    </row>
    <row r="21" spans="1:7" s="59" customFormat="1" ht="25.5" x14ac:dyDescent="0.2">
      <c r="A21" s="53" t="s">
        <v>319</v>
      </c>
      <c r="B21" s="56" t="s">
        <v>322</v>
      </c>
      <c r="C21" s="57" t="s">
        <v>323</v>
      </c>
      <c r="D21" s="53"/>
      <c r="E21" s="52">
        <v>0</v>
      </c>
      <c r="F21" s="52">
        <v>0</v>
      </c>
      <c r="G21" s="58"/>
    </row>
    <row r="22" spans="1:7" s="59" customFormat="1" ht="25.5" x14ac:dyDescent="0.2">
      <c r="A22" s="53" t="s">
        <v>319</v>
      </c>
      <c r="B22" s="56" t="s">
        <v>324</v>
      </c>
      <c r="C22" s="57" t="s">
        <v>325</v>
      </c>
      <c r="D22" s="53"/>
      <c r="E22" s="52">
        <v>26400615304</v>
      </c>
      <c r="F22" s="52">
        <v>16124571099</v>
      </c>
      <c r="G22" s="58"/>
    </row>
    <row r="23" spans="1:7" ht="25.5" x14ac:dyDescent="0.2">
      <c r="A23" s="53" t="s">
        <v>319</v>
      </c>
      <c r="B23" s="56" t="s">
        <v>21</v>
      </c>
      <c r="C23" s="57" t="s">
        <v>326</v>
      </c>
      <c r="D23" s="53"/>
      <c r="E23" s="52">
        <v>0</v>
      </c>
      <c r="F23" s="52">
        <v>0</v>
      </c>
    </row>
    <row r="24" spans="1:7" ht="25.5" x14ac:dyDescent="0.2">
      <c r="A24" s="53" t="s">
        <v>327</v>
      </c>
      <c r="B24" s="54" t="s">
        <v>328</v>
      </c>
      <c r="C24" s="55" t="s">
        <v>329</v>
      </c>
      <c r="D24" s="53"/>
      <c r="E24" s="52">
        <v>28249158169</v>
      </c>
      <c r="F24" s="52">
        <v>28207754903</v>
      </c>
    </row>
    <row r="25" spans="1:7" ht="25.5" x14ac:dyDescent="0.2">
      <c r="A25" s="53" t="s">
        <v>330</v>
      </c>
      <c r="B25" s="54" t="s">
        <v>331</v>
      </c>
      <c r="C25" s="55" t="s">
        <v>332</v>
      </c>
      <c r="D25" s="53"/>
      <c r="E25" s="52">
        <v>167448879081</v>
      </c>
      <c r="F25" s="52">
        <v>141904203873</v>
      </c>
    </row>
    <row r="26" spans="1:7" ht="25.5" x14ac:dyDescent="0.2">
      <c r="A26" s="53" t="s">
        <v>333</v>
      </c>
      <c r="B26" s="54" t="s">
        <v>334</v>
      </c>
      <c r="C26" s="55" t="s">
        <v>335</v>
      </c>
      <c r="D26" s="53"/>
      <c r="E26" s="52">
        <v>167448879081</v>
      </c>
      <c r="F26" s="52">
        <v>141904203873</v>
      </c>
    </row>
    <row r="27" spans="1:7" ht="25.5" x14ac:dyDescent="0.2">
      <c r="A27" s="53" t="s">
        <v>319</v>
      </c>
      <c r="B27" s="56" t="s">
        <v>582</v>
      </c>
      <c r="C27" s="57" t="s">
        <v>336</v>
      </c>
      <c r="D27" s="53"/>
      <c r="E27" s="52">
        <v>0</v>
      </c>
      <c r="F27" s="52">
        <v>0</v>
      </c>
    </row>
    <row r="28" spans="1:7" ht="25.5" x14ac:dyDescent="0.2">
      <c r="A28" s="53" t="s">
        <v>319</v>
      </c>
      <c r="B28" s="56" t="s">
        <v>583</v>
      </c>
      <c r="C28" s="57" t="s">
        <v>337</v>
      </c>
      <c r="D28" s="53"/>
      <c r="E28" s="52">
        <v>0</v>
      </c>
      <c r="F28" s="52">
        <v>0</v>
      </c>
    </row>
    <row r="29" spans="1:7" ht="25.5" x14ac:dyDescent="0.2">
      <c r="A29" s="53" t="s">
        <v>319</v>
      </c>
      <c r="B29" s="56" t="s">
        <v>338</v>
      </c>
      <c r="C29" s="57" t="s">
        <v>339</v>
      </c>
      <c r="D29" s="53"/>
      <c r="E29" s="52">
        <v>157448879081</v>
      </c>
      <c r="F29" s="52">
        <v>131904203873</v>
      </c>
    </row>
    <row r="30" spans="1:7" ht="25.5" x14ac:dyDescent="0.2">
      <c r="A30" s="53" t="s">
        <v>319</v>
      </c>
      <c r="B30" s="56" t="s">
        <v>340</v>
      </c>
      <c r="C30" s="57" t="s">
        <v>341</v>
      </c>
      <c r="D30" s="53"/>
      <c r="E30" s="52">
        <v>10000000000</v>
      </c>
      <c r="F30" s="52">
        <v>10000000000</v>
      </c>
    </row>
    <row r="31" spans="1:7" ht="25.5" x14ac:dyDescent="0.2">
      <c r="A31" s="53" t="s">
        <v>319</v>
      </c>
      <c r="B31" s="56" t="s">
        <v>584</v>
      </c>
      <c r="C31" s="57" t="s">
        <v>342</v>
      </c>
      <c r="D31" s="53"/>
      <c r="E31" s="52">
        <v>0</v>
      </c>
      <c r="F31" s="52">
        <v>0</v>
      </c>
    </row>
    <row r="32" spans="1:7" ht="25.5" x14ac:dyDescent="0.2">
      <c r="A32" s="53" t="s">
        <v>319</v>
      </c>
      <c r="B32" s="56" t="s">
        <v>299</v>
      </c>
      <c r="C32" s="57" t="s">
        <v>343</v>
      </c>
      <c r="D32" s="53"/>
      <c r="E32" s="52">
        <v>0</v>
      </c>
      <c r="F32" s="52">
        <v>0</v>
      </c>
    </row>
    <row r="33" spans="1:6" ht="25.5" x14ac:dyDescent="0.2">
      <c r="A33" s="53" t="s">
        <v>319</v>
      </c>
      <c r="B33" s="56" t="s">
        <v>300</v>
      </c>
      <c r="C33" s="57" t="s">
        <v>344</v>
      </c>
      <c r="D33" s="53"/>
      <c r="E33" s="52">
        <v>0</v>
      </c>
      <c r="F33" s="52">
        <v>0</v>
      </c>
    </row>
    <row r="34" spans="1:6" ht="25.5" x14ac:dyDescent="0.2">
      <c r="A34" s="53" t="s">
        <v>319</v>
      </c>
      <c r="B34" s="56" t="s">
        <v>301</v>
      </c>
      <c r="C34" s="57" t="s">
        <v>345</v>
      </c>
      <c r="D34" s="53"/>
      <c r="E34" s="52">
        <v>0</v>
      </c>
      <c r="F34" s="52">
        <v>0</v>
      </c>
    </row>
    <row r="35" spans="1:6" ht="25.5" x14ac:dyDescent="0.2">
      <c r="A35" s="53" t="s">
        <v>319</v>
      </c>
      <c r="B35" s="56" t="s">
        <v>346</v>
      </c>
      <c r="C35" s="57" t="s">
        <v>347</v>
      </c>
      <c r="D35" s="53"/>
      <c r="E35" s="52">
        <v>0</v>
      </c>
      <c r="F35" s="52">
        <v>0</v>
      </c>
    </row>
    <row r="36" spans="1:6" ht="25.5" x14ac:dyDescent="0.2">
      <c r="A36" s="53" t="s">
        <v>319</v>
      </c>
      <c r="B36" s="56" t="s">
        <v>302</v>
      </c>
      <c r="C36" s="57" t="s">
        <v>348</v>
      </c>
      <c r="D36" s="53"/>
      <c r="E36" s="52">
        <v>0</v>
      </c>
      <c r="F36" s="52">
        <v>0</v>
      </c>
    </row>
    <row r="37" spans="1:6" ht="25.5" x14ac:dyDescent="0.2">
      <c r="A37" s="53" t="s">
        <v>349</v>
      </c>
      <c r="B37" s="54" t="s">
        <v>350</v>
      </c>
      <c r="C37" s="55" t="s">
        <v>351</v>
      </c>
      <c r="D37" s="53"/>
      <c r="E37" s="52">
        <v>0</v>
      </c>
      <c r="F37" s="52">
        <v>0</v>
      </c>
    </row>
    <row r="38" spans="1:6" ht="25.5" x14ac:dyDescent="0.2">
      <c r="A38" s="53" t="s">
        <v>352</v>
      </c>
      <c r="B38" s="54" t="s">
        <v>353</v>
      </c>
      <c r="C38" s="55" t="s">
        <v>354</v>
      </c>
      <c r="D38" s="53"/>
      <c r="E38" s="52">
        <v>2428409225</v>
      </c>
      <c r="F38" s="52">
        <v>1317541271</v>
      </c>
    </row>
    <row r="39" spans="1:6" ht="25.5" x14ac:dyDescent="0.2">
      <c r="A39" s="53" t="s">
        <v>355</v>
      </c>
      <c r="B39" s="54" t="s">
        <v>356</v>
      </c>
      <c r="C39" s="55" t="s">
        <v>357</v>
      </c>
      <c r="D39" s="53"/>
      <c r="E39" s="52">
        <v>0</v>
      </c>
      <c r="F39" s="52">
        <v>0</v>
      </c>
    </row>
    <row r="40" spans="1:6" ht="25.5" x14ac:dyDescent="0.2">
      <c r="A40" s="53" t="s">
        <v>319</v>
      </c>
      <c r="B40" s="56" t="s">
        <v>358</v>
      </c>
      <c r="C40" s="57" t="s">
        <v>359</v>
      </c>
      <c r="D40" s="53"/>
      <c r="E40" s="52">
        <v>0</v>
      </c>
      <c r="F40" s="52">
        <v>0</v>
      </c>
    </row>
    <row r="41" spans="1:6" ht="25.5" x14ac:dyDescent="0.2">
      <c r="A41" s="53" t="s">
        <v>360</v>
      </c>
      <c r="B41" s="54" t="s">
        <v>361</v>
      </c>
      <c r="C41" s="55" t="s">
        <v>362</v>
      </c>
      <c r="D41" s="53"/>
      <c r="E41" s="52">
        <v>2428409225</v>
      </c>
      <c r="F41" s="52">
        <v>1317541271</v>
      </c>
    </row>
    <row r="42" spans="1:6" ht="25.5" x14ac:dyDescent="0.2">
      <c r="A42" s="53" t="s">
        <v>363</v>
      </c>
      <c r="B42" s="54" t="s">
        <v>364</v>
      </c>
      <c r="C42" s="55" t="s">
        <v>365</v>
      </c>
      <c r="D42" s="53"/>
      <c r="E42" s="52">
        <v>0</v>
      </c>
      <c r="F42" s="52">
        <v>0</v>
      </c>
    </row>
    <row r="43" spans="1:6" ht="25.5" x14ac:dyDescent="0.2">
      <c r="A43" s="53" t="s">
        <v>319</v>
      </c>
      <c r="B43" s="56" t="s">
        <v>303</v>
      </c>
      <c r="C43" s="57" t="s">
        <v>366</v>
      </c>
      <c r="D43" s="53"/>
      <c r="E43" s="52">
        <v>0</v>
      </c>
      <c r="F43" s="52">
        <v>0</v>
      </c>
    </row>
    <row r="44" spans="1:6" ht="25.5" x14ac:dyDescent="0.2">
      <c r="A44" s="53" t="s">
        <v>319</v>
      </c>
      <c r="B44" s="56" t="s">
        <v>304</v>
      </c>
      <c r="C44" s="57" t="s">
        <v>367</v>
      </c>
      <c r="D44" s="53"/>
      <c r="E44" s="52">
        <v>0</v>
      </c>
      <c r="F44" s="52">
        <v>0</v>
      </c>
    </row>
    <row r="45" spans="1:6" ht="25.5" x14ac:dyDescent="0.2">
      <c r="A45" s="53" t="s">
        <v>319</v>
      </c>
      <c r="B45" s="56" t="s">
        <v>368</v>
      </c>
      <c r="C45" s="57" t="s">
        <v>369</v>
      </c>
      <c r="D45" s="53"/>
      <c r="E45" s="52">
        <v>0</v>
      </c>
      <c r="F45" s="52">
        <v>0</v>
      </c>
    </row>
    <row r="46" spans="1:6" ht="25.5" x14ac:dyDescent="0.2">
      <c r="A46" s="53" t="s">
        <v>319</v>
      </c>
      <c r="B46" s="56" t="s">
        <v>370</v>
      </c>
      <c r="C46" s="57" t="s">
        <v>371</v>
      </c>
      <c r="D46" s="53"/>
      <c r="E46" s="52">
        <v>0</v>
      </c>
      <c r="F46" s="52">
        <v>0</v>
      </c>
    </row>
    <row r="47" spans="1:6" ht="25.5" x14ac:dyDescent="0.2">
      <c r="A47" s="53" t="s">
        <v>319</v>
      </c>
      <c r="B47" s="56" t="s">
        <v>587</v>
      </c>
      <c r="C47" s="57" t="s">
        <v>372</v>
      </c>
      <c r="D47" s="53"/>
      <c r="E47" s="52">
        <v>0</v>
      </c>
      <c r="F47" s="52">
        <v>0</v>
      </c>
    </row>
    <row r="48" spans="1:6" ht="25.5" x14ac:dyDescent="0.2">
      <c r="A48" s="53" t="s">
        <v>319</v>
      </c>
      <c r="B48" s="54" t="s">
        <v>373</v>
      </c>
      <c r="C48" s="55" t="s">
        <v>374</v>
      </c>
      <c r="D48" s="53"/>
      <c r="E48" s="52">
        <v>0</v>
      </c>
      <c r="F48" s="52">
        <v>0</v>
      </c>
    </row>
    <row r="49" spans="1:7" ht="25.5" x14ac:dyDescent="0.2">
      <c r="A49" s="53" t="s">
        <v>375</v>
      </c>
      <c r="B49" s="54" t="s">
        <v>376</v>
      </c>
      <c r="C49" s="55" t="s">
        <v>377</v>
      </c>
      <c r="D49" s="53"/>
      <c r="E49" s="52">
        <v>2428409225</v>
      </c>
      <c r="F49" s="52">
        <v>1317541271</v>
      </c>
    </row>
    <row r="50" spans="1:7" ht="25.5" x14ac:dyDescent="0.2">
      <c r="A50" s="53" t="s">
        <v>319</v>
      </c>
      <c r="B50" s="56" t="s">
        <v>378</v>
      </c>
      <c r="C50" s="57" t="s">
        <v>379</v>
      </c>
      <c r="D50" s="53"/>
      <c r="E50" s="52">
        <v>0</v>
      </c>
      <c r="F50" s="52">
        <v>0</v>
      </c>
    </row>
    <row r="51" spans="1:7" ht="25.5" x14ac:dyDescent="0.2">
      <c r="A51" s="53" t="s">
        <v>319</v>
      </c>
      <c r="B51" s="56" t="s">
        <v>380</v>
      </c>
      <c r="C51" s="57" t="s">
        <v>381</v>
      </c>
      <c r="D51" s="53"/>
      <c r="E51" s="52">
        <v>2378172671</v>
      </c>
      <c r="F51" s="52">
        <v>1298061611</v>
      </c>
    </row>
    <row r="52" spans="1:7" ht="25.5" x14ac:dyDescent="0.2">
      <c r="A52" s="53" t="s">
        <v>319</v>
      </c>
      <c r="B52" s="56" t="s">
        <v>382</v>
      </c>
      <c r="C52" s="57" t="s">
        <v>383</v>
      </c>
      <c r="D52" s="53"/>
      <c r="E52" s="52">
        <v>50236554</v>
      </c>
      <c r="F52" s="52">
        <v>19479660</v>
      </c>
    </row>
    <row r="53" spans="1:7" ht="25.5" x14ac:dyDescent="0.2">
      <c r="A53" s="53" t="s">
        <v>319</v>
      </c>
      <c r="B53" s="56" t="s">
        <v>384</v>
      </c>
      <c r="C53" s="57" t="s">
        <v>385</v>
      </c>
      <c r="D53" s="53"/>
      <c r="E53" s="52">
        <v>0</v>
      </c>
      <c r="F53" s="52">
        <v>0</v>
      </c>
    </row>
    <row r="54" spans="1:7" ht="25.5" x14ac:dyDescent="0.2">
      <c r="A54" s="53" t="s">
        <v>319</v>
      </c>
      <c r="B54" s="56" t="s">
        <v>588</v>
      </c>
      <c r="C54" s="57" t="s">
        <v>386</v>
      </c>
      <c r="D54" s="53"/>
      <c r="E54" s="52">
        <v>0</v>
      </c>
      <c r="F54" s="52">
        <v>0</v>
      </c>
    </row>
    <row r="55" spans="1:7" ht="25.5" x14ac:dyDescent="0.2">
      <c r="A55" s="53" t="s">
        <v>319</v>
      </c>
      <c r="B55" s="56" t="s">
        <v>387</v>
      </c>
      <c r="C55" s="57" t="s">
        <v>388</v>
      </c>
      <c r="D55" s="53"/>
      <c r="E55" s="52">
        <v>0</v>
      </c>
      <c r="F55" s="52">
        <v>0</v>
      </c>
    </row>
    <row r="56" spans="1:7" ht="25.5" x14ac:dyDescent="0.2">
      <c r="A56" s="53" t="s">
        <v>389</v>
      </c>
      <c r="B56" s="54" t="s">
        <v>390</v>
      </c>
      <c r="C56" s="55" t="s">
        <v>391</v>
      </c>
      <c r="D56" s="53"/>
      <c r="E56" s="52">
        <v>0</v>
      </c>
      <c r="F56" s="52">
        <v>0</v>
      </c>
    </row>
    <row r="57" spans="1:7" s="59" customFormat="1" ht="25.5" x14ac:dyDescent="0.2">
      <c r="A57" s="53" t="s">
        <v>319</v>
      </c>
      <c r="B57" s="56" t="s">
        <v>392</v>
      </c>
      <c r="C57" s="57" t="s">
        <v>393</v>
      </c>
      <c r="D57" s="53"/>
      <c r="E57" s="52">
        <v>0</v>
      </c>
      <c r="F57" s="52">
        <v>0</v>
      </c>
      <c r="G57" s="58"/>
    </row>
    <row r="58" spans="1:7" ht="25.5" x14ac:dyDescent="0.2">
      <c r="A58" s="53" t="s">
        <v>319</v>
      </c>
      <c r="B58" s="56" t="s">
        <v>394</v>
      </c>
      <c r="C58" s="57" t="s">
        <v>395</v>
      </c>
      <c r="D58" s="53"/>
      <c r="E58" s="52">
        <v>0</v>
      </c>
      <c r="F58" s="52">
        <v>0</v>
      </c>
    </row>
    <row r="59" spans="1:7" ht="25.5" x14ac:dyDescent="0.2">
      <c r="A59" s="53" t="s">
        <v>319</v>
      </c>
      <c r="B59" s="56" t="s">
        <v>396</v>
      </c>
      <c r="C59" s="57" t="s">
        <v>397</v>
      </c>
      <c r="D59" s="53"/>
      <c r="E59" s="52">
        <v>0</v>
      </c>
      <c r="F59" s="52">
        <v>0</v>
      </c>
    </row>
    <row r="60" spans="1:7" ht="25.5" x14ac:dyDescent="0.2">
      <c r="A60" s="53" t="s">
        <v>398</v>
      </c>
      <c r="B60" s="54" t="s">
        <v>399</v>
      </c>
      <c r="C60" s="55" t="s">
        <v>400</v>
      </c>
      <c r="D60" s="53"/>
      <c r="E60" s="52">
        <v>0</v>
      </c>
      <c r="F60" s="52">
        <v>0</v>
      </c>
    </row>
    <row r="61" spans="1:7" ht="25.5" x14ac:dyDescent="0.2">
      <c r="A61" s="12" t="s">
        <v>319</v>
      </c>
      <c r="B61" s="51" t="s">
        <v>305</v>
      </c>
      <c r="C61" s="8" t="s">
        <v>401</v>
      </c>
      <c r="D61" s="21"/>
      <c r="E61" s="21">
        <v>225460764809</v>
      </c>
      <c r="F61" s="21">
        <v>189440355276</v>
      </c>
    </row>
    <row r="62" spans="1:7" ht="25.5" x14ac:dyDescent="0.2">
      <c r="A62" s="12" t="s">
        <v>22</v>
      </c>
      <c r="B62" s="51" t="s">
        <v>402</v>
      </c>
      <c r="C62" s="8" t="s">
        <v>22</v>
      </c>
      <c r="D62" s="21"/>
      <c r="E62" s="21"/>
      <c r="F62" s="21"/>
    </row>
    <row r="63" spans="1:7" ht="25.5" x14ac:dyDescent="0.2">
      <c r="A63" s="53" t="s">
        <v>313</v>
      </c>
      <c r="B63" s="54" t="s">
        <v>403</v>
      </c>
      <c r="C63" s="55" t="s">
        <v>404</v>
      </c>
      <c r="D63" s="53"/>
      <c r="E63" s="52">
        <v>0</v>
      </c>
      <c r="F63" s="52">
        <v>0</v>
      </c>
    </row>
    <row r="64" spans="1:7" ht="25.5" x14ac:dyDescent="0.2">
      <c r="A64" s="53" t="s">
        <v>319</v>
      </c>
      <c r="B64" s="56" t="s">
        <v>405</v>
      </c>
      <c r="C64" s="57" t="s">
        <v>406</v>
      </c>
      <c r="D64" s="53"/>
      <c r="E64" s="52">
        <v>0</v>
      </c>
      <c r="F64" s="52">
        <v>0</v>
      </c>
    </row>
    <row r="65" spans="1:6" ht="25.5" x14ac:dyDescent="0.2">
      <c r="A65" s="53" t="s">
        <v>319</v>
      </c>
      <c r="B65" s="56" t="s">
        <v>407</v>
      </c>
      <c r="C65" s="57" t="s">
        <v>408</v>
      </c>
      <c r="D65" s="53"/>
      <c r="E65" s="52">
        <v>0</v>
      </c>
      <c r="F65" s="52">
        <v>0</v>
      </c>
    </row>
    <row r="66" spans="1:6" ht="25.5" x14ac:dyDescent="0.2">
      <c r="A66" s="53" t="s">
        <v>330</v>
      </c>
      <c r="B66" s="54" t="s">
        <v>409</v>
      </c>
      <c r="C66" s="55" t="s">
        <v>410</v>
      </c>
      <c r="D66" s="53"/>
      <c r="E66" s="52">
        <v>0</v>
      </c>
      <c r="F66" s="52">
        <v>0</v>
      </c>
    </row>
    <row r="67" spans="1:6" ht="25.5" x14ac:dyDescent="0.2">
      <c r="A67" s="53" t="s">
        <v>352</v>
      </c>
      <c r="B67" s="54" t="s">
        <v>411</v>
      </c>
      <c r="C67" s="55" t="s">
        <v>412</v>
      </c>
      <c r="D67" s="53"/>
      <c r="E67" s="52">
        <v>120376250</v>
      </c>
      <c r="F67" s="52">
        <v>71881245</v>
      </c>
    </row>
    <row r="68" spans="1:6" ht="25.5" x14ac:dyDescent="0.2">
      <c r="A68" s="53" t="s">
        <v>319</v>
      </c>
      <c r="B68" s="56" t="s">
        <v>413</v>
      </c>
      <c r="C68" s="57" t="s">
        <v>414</v>
      </c>
      <c r="D68" s="53"/>
      <c r="E68" s="52">
        <v>0</v>
      </c>
      <c r="F68" s="52">
        <v>0</v>
      </c>
    </row>
    <row r="69" spans="1:6" ht="25.5" x14ac:dyDescent="0.2">
      <c r="A69" s="53" t="s">
        <v>319</v>
      </c>
      <c r="B69" s="56" t="s">
        <v>415</v>
      </c>
      <c r="C69" s="57" t="s">
        <v>416</v>
      </c>
      <c r="D69" s="53"/>
      <c r="E69" s="52">
        <v>120376250</v>
      </c>
      <c r="F69" s="52">
        <v>71881245</v>
      </c>
    </row>
    <row r="70" spans="1:6" ht="25.5" x14ac:dyDescent="0.2">
      <c r="A70" s="53" t="s">
        <v>417</v>
      </c>
      <c r="B70" s="54" t="s">
        <v>418</v>
      </c>
      <c r="C70" s="55" t="s">
        <v>419</v>
      </c>
      <c r="D70" s="53"/>
      <c r="E70" s="52">
        <v>20376906</v>
      </c>
      <c r="F70" s="52">
        <v>13601885</v>
      </c>
    </row>
    <row r="71" spans="1:6" ht="25.5" x14ac:dyDescent="0.2">
      <c r="A71" s="53" t="s">
        <v>420</v>
      </c>
      <c r="B71" s="54" t="s">
        <v>421</v>
      </c>
      <c r="C71" s="55" t="s">
        <v>422</v>
      </c>
      <c r="D71" s="53"/>
      <c r="E71" s="52">
        <v>0</v>
      </c>
      <c r="F71" s="52">
        <v>0</v>
      </c>
    </row>
    <row r="72" spans="1:6" ht="25.5" x14ac:dyDescent="0.2">
      <c r="A72" s="53" t="s">
        <v>423</v>
      </c>
      <c r="B72" s="54" t="s">
        <v>424</v>
      </c>
      <c r="C72" s="55" t="s">
        <v>425</v>
      </c>
      <c r="D72" s="53"/>
      <c r="E72" s="52">
        <v>133725246</v>
      </c>
      <c r="F72" s="52">
        <v>112650492</v>
      </c>
    </row>
    <row r="73" spans="1:6" ht="25.5" x14ac:dyDescent="0.2">
      <c r="A73" s="53" t="s">
        <v>319</v>
      </c>
      <c r="B73" s="56" t="s">
        <v>308</v>
      </c>
      <c r="C73" s="57" t="s">
        <v>426</v>
      </c>
      <c r="D73" s="53"/>
      <c r="E73" s="52">
        <v>0</v>
      </c>
      <c r="F73" s="52">
        <v>0</v>
      </c>
    </row>
    <row r="74" spans="1:6" ht="25.5" x14ac:dyDescent="0.2">
      <c r="A74" s="53" t="s">
        <v>319</v>
      </c>
      <c r="B74" s="56" t="s">
        <v>427</v>
      </c>
      <c r="C74" s="57" t="s">
        <v>428</v>
      </c>
      <c r="D74" s="53"/>
      <c r="E74" s="52">
        <v>0</v>
      </c>
      <c r="F74" s="52">
        <v>0</v>
      </c>
    </row>
    <row r="75" spans="1:6" ht="25.5" x14ac:dyDescent="0.2">
      <c r="A75" s="53" t="s">
        <v>319</v>
      </c>
      <c r="B75" s="56" t="s">
        <v>429</v>
      </c>
      <c r="C75" s="57" t="s">
        <v>430</v>
      </c>
      <c r="D75" s="53"/>
      <c r="E75" s="52">
        <v>0</v>
      </c>
      <c r="F75" s="52">
        <v>0</v>
      </c>
    </row>
    <row r="76" spans="1:6" ht="25.5" x14ac:dyDescent="0.2">
      <c r="A76" s="53" t="s">
        <v>319</v>
      </c>
      <c r="B76" s="56" t="s">
        <v>431</v>
      </c>
      <c r="C76" s="57" t="s">
        <v>432</v>
      </c>
      <c r="D76" s="53"/>
      <c r="E76" s="52">
        <v>106725246</v>
      </c>
      <c r="F76" s="52">
        <v>94650492</v>
      </c>
    </row>
    <row r="77" spans="1:6" ht="25.5" x14ac:dyDescent="0.2">
      <c r="A77" s="53" t="s">
        <v>319</v>
      </c>
      <c r="B77" s="56" t="s">
        <v>433</v>
      </c>
      <c r="C77" s="57" t="s">
        <v>434</v>
      </c>
      <c r="D77" s="53"/>
      <c r="E77" s="52">
        <v>0</v>
      </c>
      <c r="F77" s="52">
        <v>0</v>
      </c>
    </row>
    <row r="78" spans="1:6" ht="25.5" x14ac:dyDescent="0.2">
      <c r="A78" s="53" t="s">
        <v>319</v>
      </c>
      <c r="B78" s="56" t="s">
        <v>435</v>
      </c>
      <c r="C78" s="57" t="s">
        <v>436</v>
      </c>
      <c r="D78" s="53"/>
      <c r="E78" s="52">
        <v>0</v>
      </c>
      <c r="F78" s="52">
        <v>0</v>
      </c>
    </row>
    <row r="79" spans="1:6" ht="25.5" x14ac:dyDescent="0.2">
      <c r="A79" s="53" t="s">
        <v>319</v>
      </c>
      <c r="B79" s="56" t="s">
        <v>437</v>
      </c>
      <c r="C79" s="57" t="s">
        <v>438</v>
      </c>
      <c r="D79" s="53"/>
      <c r="E79" s="52">
        <v>27000000</v>
      </c>
      <c r="F79" s="52">
        <v>18000000</v>
      </c>
    </row>
    <row r="80" spans="1:6" ht="25.5" x14ac:dyDescent="0.2">
      <c r="A80" s="53" t="s">
        <v>319</v>
      </c>
      <c r="B80" s="56" t="s">
        <v>439</v>
      </c>
      <c r="C80" s="57" t="s">
        <v>440</v>
      </c>
      <c r="D80" s="53"/>
      <c r="E80" s="52">
        <v>0</v>
      </c>
      <c r="F80" s="52">
        <v>0</v>
      </c>
    </row>
    <row r="81" spans="1:6" ht="25.5" x14ac:dyDescent="0.2">
      <c r="A81" s="53" t="s">
        <v>319</v>
      </c>
      <c r="B81" s="56" t="s">
        <v>441</v>
      </c>
      <c r="C81" s="57" t="s">
        <v>442</v>
      </c>
      <c r="D81" s="53"/>
      <c r="E81" s="52">
        <v>0</v>
      </c>
      <c r="F81" s="52">
        <v>0</v>
      </c>
    </row>
    <row r="82" spans="1:6" ht="25.5" x14ac:dyDescent="0.2">
      <c r="A82" s="53" t="s">
        <v>443</v>
      </c>
      <c r="B82" s="54" t="s">
        <v>444</v>
      </c>
      <c r="C82" s="55" t="s">
        <v>445</v>
      </c>
      <c r="D82" s="53"/>
      <c r="E82" s="52">
        <v>933703030</v>
      </c>
      <c r="F82" s="52">
        <v>494394418</v>
      </c>
    </row>
    <row r="83" spans="1:6" ht="25.5" x14ac:dyDescent="0.2">
      <c r="A83" s="53" t="s">
        <v>319</v>
      </c>
      <c r="B83" s="56" t="s">
        <v>306</v>
      </c>
      <c r="C83" s="57" t="s">
        <v>446</v>
      </c>
      <c r="D83" s="53"/>
      <c r="E83" s="52">
        <v>933703030</v>
      </c>
      <c r="F83" s="52">
        <v>494394418</v>
      </c>
    </row>
    <row r="84" spans="1:6" ht="25.5" x14ac:dyDescent="0.2">
      <c r="A84" s="53" t="s">
        <v>319</v>
      </c>
      <c r="B84" s="56" t="s">
        <v>307</v>
      </c>
      <c r="C84" s="57" t="s">
        <v>447</v>
      </c>
      <c r="D84" s="53"/>
      <c r="E84" s="52">
        <v>0</v>
      </c>
      <c r="F84" s="52">
        <v>0</v>
      </c>
    </row>
    <row r="85" spans="1:6" ht="25.5" x14ac:dyDescent="0.2">
      <c r="A85" s="53" t="s">
        <v>448</v>
      </c>
      <c r="B85" s="54" t="s">
        <v>449</v>
      </c>
      <c r="C85" s="55" t="s">
        <v>450</v>
      </c>
      <c r="D85" s="53"/>
      <c r="E85" s="52">
        <v>0</v>
      </c>
      <c r="F85" s="52">
        <v>22501155</v>
      </c>
    </row>
    <row r="86" spans="1:6" ht="25.5" x14ac:dyDescent="0.2">
      <c r="A86" s="53" t="s">
        <v>451</v>
      </c>
      <c r="B86" s="54" t="s">
        <v>452</v>
      </c>
      <c r="C86" s="55" t="s">
        <v>453</v>
      </c>
      <c r="D86" s="53"/>
      <c r="E86" s="52">
        <v>95037231</v>
      </c>
      <c r="F86" s="52">
        <v>91207568</v>
      </c>
    </row>
    <row r="87" spans="1:6" ht="25.5" x14ac:dyDescent="0.2">
      <c r="A87" s="53" t="s">
        <v>319</v>
      </c>
      <c r="B87" s="56" t="s">
        <v>454</v>
      </c>
      <c r="C87" s="57" t="s">
        <v>455</v>
      </c>
      <c r="D87" s="53"/>
      <c r="E87" s="52">
        <v>17377231</v>
      </c>
      <c r="F87" s="52">
        <v>14207568</v>
      </c>
    </row>
    <row r="88" spans="1:6" ht="25.5" x14ac:dyDescent="0.2">
      <c r="A88" s="53" t="s">
        <v>319</v>
      </c>
      <c r="B88" s="56" t="s">
        <v>456</v>
      </c>
      <c r="C88" s="57" t="s">
        <v>457</v>
      </c>
      <c r="D88" s="53"/>
      <c r="E88" s="52">
        <v>11660000</v>
      </c>
      <c r="F88" s="52">
        <v>11000000</v>
      </c>
    </row>
    <row r="89" spans="1:6" ht="25.5" x14ac:dyDescent="0.2">
      <c r="A89" s="53" t="s">
        <v>319</v>
      </c>
      <c r="B89" s="56" t="s">
        <v>23</v>
      </c>
      <c r="C89" s="57" t="s">
        <v>458</v>
      </c>
      <c r="D89" s="53"/>
      <c r="E89" s="52">
        <v>11000000</v>
      </c>
      <c r="F89" s="52">
        <v>11000000</v>
      </c>
    </row>
    <row r="90" spans="1:6" ht="25.5" x14ac:dyDescent="0.2">
      <c r="A90" s="53" t="s">
        <v>319</v>
      </c>
      <c r="B90" s="56" t="s">
        <v>35</v>
      </c>
      <c r="C90" s="57" t="s">
        <v>459</v>
      </c>
      <c r="D90" s="53"/>
      <c r="E90" s="52">
        <v>660000</v>
      </c>
      <c r="F90" s="52">
        <v>0</v>
      </c>
    </row>
    <row r="91" spans="1:6" ht="25.5" x14ac:dyDescent="0.2">
      <c r="A91" s="53" t="s">
        <v>319</v>
      </c>
      <c r="B91" s="56" t="s">
        <v>589</v>
      </c>
      <c r="C91" s="57" t="s">
        <v>460</v>
      </c>
      <c r="D91" s="53"/>
      <c r="E91" s="52">
        <v>0</v>
      </c>
      <c r="F91" s="52">
        <v>0</v>
      </c>
    </row>
    <row r="92" spans="1:6" ht="25.5" x14ac:dyDescent="0.2">
      <c r="A92" s="53" t="s">
        <v>319</v>
      </c>
      <c r="B92" s="56" t="s">
        <v>461</v>
      </c>
      <c r="C92" s="57" t="s">
        <v>462</v>
      </c>
      <c r="D92" s="53"/>
      <c r="E92" s="52">
        <v>37400000</v>
      </c>
      <c r="F92" s="52">
        <v>37400000</v>
      </c>
    </row>
    <row r="93" spans="1:6" ht="25.5" x14ac:dyDescent="0.2">
      <c r="A93" s="53" t="s">
        <v>319</v>
      </c>
      <c r="B93" s="56" t="s">
        <v>463</v>
      </c>
      <c r="C93" s="57" t="s">
        <v>464</v>
      </c>
      <c r="D93" s="53"/>
      <c r="E93" s="52">
        <v>17600000</v>
      </c>
      <c r="F93" s="52">
        <v>17600000</v>
      </c>
    </row>
    <row r="94" spans="1:6" ht="25.5" x14ac:dyDescent="0.2">
      <c r="A94" s="53" t="s">
        <v>319</v>
      </c>
      <c r="B94" s="56" t="s">
        <v>465</v>
      </c>
      <c r="C94" s="57" t="s">
        <v>466</v>
      </c>
      <c r="D94" s="53"/>
      <c r="E94" s="52">
        <v>11000000</v>
      </c>
      <c r="F94" s="52">
        <v>11000000</v>
      </c>
    </row>
    <row r="95" spans="1:6" ht="25.5" x14ac:dyDescent="0.2">
      <c r="A95" s="53" t="s">
        <v>319</v>
      </c>
      <c r="B95" s="56" t="s">
        <v>467</v>
      </c>
      <c r="C95" s="57" t="s">
        <v>468</v>
      </c>
      <c r="D95" s="53"/>
      <c r="E95" s="52">
        <v>0</v>
      </c>
      <c r="F95" s="52">
        <v>0</v>
      </c>
    </row>
    <row r="96" spans="1:6" ht="25.5" x14ac:dyDescent="0.2">
      <c r="A96" s="53" t="s">
        <v>319</v>
      </c>
      <c r="B96" s="56" t="s">
        <v>469</v>
      </c>
      <c r="C96" s="57" t="s">
        <v>470</v>
      </c>
      <c r="D96" s="53"/>
      <c r="E96" s="52">
        <v>0</v>
      </c>
      <c r="F96" s="52">
        <v>0</v>
      </c>
    </row>
    <row r="97" spans="1:6" ht="25.5" x14ac:dyDescent="0.2">
      <c r="A97" s="53" t="s">
        <v>164</v>
      </c>
      <c r="B97" s="54" t="s">
        <v>471</v>
      </c>
      <c r="C97" s="55" t="s">
        <v>472</v>
      </c>
      <c r="D97" s="53"/>
      <c r="E97" s="52">
        <v>2486339</v>
      </c>
      <c r="F97" s="52">
        <v>1639344</v>
      </c>
    </row>
    <row r="98" spans="1:6" ht="25.5" x14ac:dyDescent="0.2">
      <c r="A98" s="53" t="s">
        <v>319</v>
      </c>
      <c r="B98" s="56" t="s">
        <v>310</v>
      </c>
      <c r="C98" s="57" t="s">
        <v>473</v>
      </c>
      <c r="D98" s="53"/>
      <c r="E98" s="52">
        <v>0</v>
      </c>
      <c r="F98" s="52">
        <v>0</v>
      </c>
    </row>
    <row r="99" spans="1:6" ht="25.5" x14ac:dyDescent="0.2">
      <c r="A99" s="53" t="s">
        <v>319</v>
      </c>
      <c r="B99" s="56" t="s">
        <v>311</v>
      </c>
      <c r="C99" s="57" t="s">
        <v>474</v>
      </c>
      <c r="D99" s="53"/>
      <c r="E99" s="52">
        <v>0</v>
      </c>
      <c r="F99" s="52">
        <v>0</v>
      </c>
    </row>
    <row r="100" spans="1:6" ht="25.5" x14ac:dyDescent="0.2">
      <c r="A100" s="53" t="s">
        <v>319</v>
      </c>
      <c r="B100" s="56" t="s">
        <v>475</v>
      </c>
      <c r="C100" s="57" t="s">
        <v>476</v>
      </c>
      <c r="D100" s="53"/>
      <c r="E100" s="52">
        <v>2486339</v>
      </c>
      <c r="F100" s="52">
        <v>1639344</v>
      </c>
    </row>
    <row r="101" spans="1:6" ht="25.5" x14ac:dyDescent="0.2">
      <c r="A101" s="53" t="s">
        <v>319</v>
      </c>
      <c r="B101" s="56" t="s">
        <v>477</v>
      </c>
      <c r="C101" s="57" t="s">
        <v>478</v>
      </c>
      <c r="D101" s="53"/>
      <c r="E101" s="52">
        <v>0</v>
      </c>
      <c r="F101" s="52">
        <v>0</v>
      </c>
    </row>
    <row r="102" spans="1:6" ht="25.5" x14ac:dyDescent="0.2">
      <c r="A102" s="53" t="s">
        <v>319</v>
      </c>
      <c r="B102" s="56" t="s">
        <v>309</v>
      </c>
      <c r="C102" s="57" t="s">
        <v>479</v>
      </c>
      <c r="D102" s="53"/>
      <c r="E102" s="52">
        <v>0</v>
      </c>
      <c r="F102" s="52">
        <v>0</v>
      </c>
    </row>
    <row r="103" spans="1:6" ht="25.5" x14ac:dyDescent="0.2">
      <c r="A103" s="12" t="s">
        <v>319</v>
      </c>
      <c r="B103" s="51" t="s">
        <v>480</v>
      </c>
      <c r="C103" s="8" t="s">
        <v>481</v>
      </c>
      <c r="D103" s="21"/>
      <c r="E103" s="21">
        <v>1305705002</v>
      </c>
      <c r="F103" s="21">
        <v>807876107</v>
      </c>
    </row>
    <row r="104" spans="1:6" ht="38.25" x14ac:dyDescent="0.2">
      <c r="A104" s="12" t="s">
        <v>26</v>
      </c>
      <c r="B104" s="51" t="s">
        <v>482</v>
      </c>
      <c r="C104" s="8" t="s">
        <v>483</v>
      </c>
      <c r="D104" s="21"/>
      <c r="E104" s="21">
        <v>224155059807</v>
      </c>
      <c r="F104" s="21">
        <v>188632479169</v>
      </c>
    </row>
    <row r="105" spans="1:6" ht="25.5" x14ac:dyDescent="0.2">
      <c r="A105" s="53" t="s">
        <v>313</v>
      </c>
      <c r="B105" s="54" t="s">
        <v>484</v>
      </c>
      <c r="C105" s="55" t="s">
        <v>485</v>
      </c>
      <c r="D105" s="53"/>
      <c r="E105" s="52">
        <v>163025523400</v>
      </c>
      <c r="F105" s="52">
        <v>138120039800</v>
      </c>
    </row>
    <row r="106" spans="1:6" ht="25.5" x14ac:dyDescent="0.2">
      <c r="A106" s="53" t="s">
        <v>316</v>
      </c>
      <c r="B106" s="54" t="s">
        <v>486</v>
      </c>
      <c r="C106" s="55" t="s">
        <v>487</v>
      </c>
      <c r="D106" s="53"/>
      <c r="E106" s="52">
        <v>230250753200</v>
      </c>
      <c r="F106" s="52">
        <v>201125318400</v>
      </c>
    </row>
    <row r="107" spans="1:6" ht="25.5" x14ac:dyDescent="0.2">
      <c r="A107" s="53" t="s">
        <v>327</v>
      </c>
      <c r="B107" s="54" t="s">
        <v>488</v>
      </c>
      <c r="C107" s="55" t="s">
        <v>489</v>
      </c>
      <c r="D107" s="53"/>
      <c r="E107" s="52">
        <v>-67225229800</v>
      </c>
      <c r="F107" s="52">
        <v>-63005278600</v>
      </c>
    </row>
    <row r="108" spans="1:6" ht="25.5" x14ac:dyDescent="0.2">
      <c r="A108" s="53" t="s">
        <v>330</v>
      </c>
      <c r="B108" s="54" t="s">
        <v>490</v>
      </c>
      <c r="C108" s="55" t="s">
        <v>491</v>
      </c>
      <c r="D108" s="53"/>
      <c r="E108" s="52">
        <v>32066032727</v>
      </c>
      <c r="F108" s="52">
        <v>22810945574</v>
      </c>
    </row>
    <row r="109" spans="1:6" ht="25.5" x14ac:dyDescent="0.2">
      <c r="A109" s="53" t="s">
        <v>352</v>
      </c>
      <c r="B109" s="54" t="s">
        <v>492</v>
      </c>
      <c r="C109" s="55" t="s">
        <v>493</v>
      </c>
      <c r="D109" s="53"/>
      <c r="E109" s="52">
        <v>29063503680</v>
      </c>
      <c r="F109" s="52">
        <v>27701493795</v>
      </c>
    </row>
    <row r="110" spans="1:6" ht="25.5" x14ac:dyDescent="0.2">
      <c r="A110" s="53" t="s">
        <v>355</v>
      </c>
      <c r="B110" s="54" t="s">
        <v>494</v>
      </c>
      <c r="C110" s="55" t="s">
        <v>495</v>
      </c>
      <c r="D110" s="53"/>
      <c r="E110" s="52">
        <v>27701493795</v>
      </c>
      <c r="F110" s="52">
        <v>25859041597</v>
      </c>
    </row>
    <row r="111" spans="1:6" ht="25.5" x14ac:dyDescent="0.2">
      <c r="A111" s="53" t="s">
        <v>360</v>
      </c>
      <c r="B111" s="54" t="s">
        <v>496</v>
      </c>
      <c r="C111" s="55" t="s">
        <v>497</v>
      </c>
      <c r="D111" s="53"/>
      <c r="E111" s="52">
        <v>1362009885</v>
      </c>
      <c r="F111" s="52">
        <v>1842452198</v>
      </c>
    </row>
    <row r="112" spans="1:6" ht="25.5" x14ac:dyDescent="0.2">
      <c r="A112" s="12" t="s">
        <v>27</v>
      </c>
      <c r="B112" s="51" t="s">
        <v>498</v>
      </c>
      <c r="C112" s="8" t="s">
        <v>499</v>
      </c>
      <c r="D112" s="21"/>
      <c r="E112" s="63">
        <v>13749.69</v>
      </c>
      <c r="F112" s="63">
        <v>13657.14</v>
      </c>
    </row>
    <row r="113" spans="1:7" ht="25.5" x14ac:dyDescent="0.2">
      <c r="A113" s="12" t="s">
        <v>28</v>
      </c>
      <c r="B113" s="51" t="s">
        <v>500</v>
      </c>
      <c r="C113" s="8" t="s">
        <v>501</v>
      </c>
      <c r="D113" s="21"/>
      <c r="E113" s="21">
        <v>0</v>
      </c>
      <c r="F113" s="21">
        <v>0</v>
      </c>
    </row>
    <row r="114" spans="1:7" ht="25.5" x14ac:dyDescent="0.2">
      <c r="A114" s="53" t="s">
        <v>313</v>
      </c>
      <c r="B114" s="54" t="s">
        <v>502</v>
      </c>
      <c r="C114" s="55" t="s">
        <v>503</v>
      </c>
      <c r="D114" s="53"/>
      <c r="E114" s="52">
        <v>0</v>
      </c>
      <c r="F114" s="52">
        <v>0</v>
      </c>
    </row>
    <row r="115" spans="1:7" ht="25.5" x14ac:dyDescent="0.2">
      <c r="A115" s="53" t="s">
        <v>330</v>
      </c>
      <c r="B115" s="54" t="s">
        <v>504</v>
      </c>
      <c r="C115" s="55" t="s">
        <v>505</v>
      </c>
      <c r="D115" s="53"/>
      <c r="E115" s="52">
        <v>0</v>
      </c>
      <c r="F115" s="52">
        <v>0</v>
      </c>
    </row>
    <row r="116" spans="1:7" ht="25.5" x14ac:dyDescent="0.2">
      <c r="A116" s="12" t="s">
        <v>29</v>
      </c>
      <c r="B116" s="51" t="s">
        <v>506</v>
      </c>
      <c r="C116" s="8" t="s">
        <v>29</v>
      </c>
      <c r="D116" s="21"/>
      <c r="E116" s="21"/>
      <c r="F116" s="21"/>
    </row>
    <row r="117" spans="1:7" ht="25.5" x14ac:dyDescent="0.2">
      <c r="A117" s="53" t="s">
        <v>313</v>
      </c>
      <c r="B117" s="54" t="s">
        <v>507</v>
      </c>
      <c r="C117" s="55" t="s">
        <v>508</v>
      </c>
      <c r="D117" s="53"/>
      <c r="E117" s="52">
        <v>0</v>
      </c>
      <c r="F117" s="52">
        <v>0</v>
      </c>
    </row>
    <row r="118" spans="1:7" ht="25.5" x14ac:dyDescent="0.2">
      <c r="A118" s="53" t="s">
        <v>330</v>
      </c>
      <c r="B118" s="54" t="s">
        <v>509</v>
      </c>
      <c r="C118" s="55" t="s">
        <v>510</v>
      </c>
      <c r="D118" s="53"/>
      <c r="E118" s="52">
        <v>0</v>
      </c>
      <c r="F118" s="52">
        <v>0</v>
      </c>
    </row>
    <row r="119" spans="1:7" ht="25.5" x14ac:dyDescent="0.2">
      <c r="A119" s="53" t="s">
        <v>352</v>
      </c>
      <c r="B119" s="54" t="s">
        <v>511</v>
      </c>
      <c r="C119" s="55" t="s">
        <v>512</v>
      </c>
      <c r="D119" s="53"/>
      <c r="E119" s="52">
        <v>0</v>
      </c>
      <c r="F119" s="52">
        <v>0</v>
      </c>
    </row>
    <row r="120" spans="1:7" ht="25.5" x14ac:dyDescent="0.2">
      <c r="A120" s="60" t="s">
        <v>417</v>
      </c>
      <c r="B120" s="61" t="s">
        <v>513</v>
      </c>
      <c r="C120" s="55" t="s">
        <v>514</v>
      </c>
      <c r="D120" s="60"/>
      <c r="E120" s="62">
        <v>16302552.34</v>
      </c>
      <c r="F120" s="62">
        <v>13812003.98</v>
      </c>
    </row>
    <row r="121" spans="1:7" s="34" customFormat="1" x14ac:dyDescent="0.2">
      <c r="A121" s="11"/>
      <c r="B121" s="11"/>
      <c r="C121" s="11"/>
      <c r="D121" s="11"/>
      <c r="E121" s="11"/>
      <c r="F121" s="11"/>
      <c r="G121" s="2"/>
    </row>
    <row r="123" spans="1:7" ht="16.899999999999999" customHeight="1" x14ac:dyDescent="0.2">
      <c r="A123" s="214" t="s">
        <v>232</v>
      </c>
      <c r="B123" s="214"/>
      <c r="C123" s="24"/>
      <c r="D123" s="24"/>
      <c r="E123" s="214" t="s">
        <v>1099</v>
      </c>
      <c r="F123" s="214"/>
    </row>
    <row r="136" spans="1:6" x14ac:dyDescent="0.2">
      <c r="A136" s="215" t="s">
        <v>518</v>
      </c>
      <c r="B136" s="215"/>
      <c r="C136" s="215"/>
      <c r="D136" s="215"/>
      <c r="E136" s="215" t="s">
        <v>1102</v>
      </c>
      <c r="F136" s="215"/>
    </row>
    <row r="137" spans="1:6" ht="16.899999999999999" customHeight="1" x14ac:dyDescent="0.2">
      <c r="A137" s="214" t="s">
        <v>1101</v>
      </c>
      <c r="B137" s="214"/>
      <c r="C137" s="214"/>
      <c r="D137" s="214"/>
      <c r="E137" s="214" t="s">
        <v>1088</v>
      </c>
      <c r="F137" s="214"/>
    </row>
    <row r="138" spans="1:6" ht="16.899999999999999" customHeight="1" x14ac:dyDescent="0.2">
      <c r="A138" s="215" t="s">
        <v>1098</v>
      </c>
      <c r="B138" s="215"/>
      <c r="C138" s="215"/>
      <c r="D138" s="215"/>
      <c r="E138" s="215" t="s">
        <v>1090</v>
      </c>
      <c r="F138" s="215"/>
    </row>
  </sheetData>
  <mergeCells count="23">
    <mergeCell ref="C14:F14"/>
    <mergeCell ref="A1:F1"/>
    <mergeCell ref="A2:F2"/>
    <mergeCell ref="A3:F3"/>
    <mergeCell ref="A5:F5"/>
    <mergeCell ref="C7:F7"/>
    <mergeCell ref="C8:F8"/>
    <mergeCell ref="C9:F9"/>
    <mergeCell ref="C10:F10"/>
    <mergeCell ref="C11:F11"/>
    <mergeCell ref="C12:F12"/>
    <mergeCell ref="C13:F13"/>
    <mergeCell ref="A138:B138"/>
    <mergeCell ref="A123:B123"/>
    <mergeCell ref="A136:B136"/>
    <mergeCell ref="A137:B137"/>
    <mergeCell ref="E123:F123"/>
    <mergeCell ref="C136:D136"/>
    <mergeCell ref="E136:F136"/>
    <mergeCell ref="C137:D137"/>
    <mergeCell ref="E137:F137"/>
    <mergeCell ref="C138:D138"/>
    <mergeCell ref="E138:F138"/>
  </mergeCells>
  <printOptions horizontalCentered="1"/>
  <pageMargins left="0.3" right="0.3" top="0.75" bottom="0.75" header="0.3" footer="0.3"/>
  <pageSetup paperSize="9" scale="57" fitToHeight="0" orientation="portrait" r:id="rId1"/>
  <headerFooter>
    <oddHeader>&amp;L&amp;"Arial"&amp;9&amp;K317100PUBLIC&amp;1#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wYDFioTt7oTFRyh270FZHLDi7+fVmbQ5pyz+0z7asRU=</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zIfMB01hKKpV2WUmTKrq4+hgCgbaSfoI81gSGWVALdk=</DigestValue>
    </Reference>
  </SignedInfo>
  <SignatureValue>D4Cut290wkLPQpSN0l7yO0UETPIVDSJXvKrBuvySii0bSM0ofej+FOR/15u32nFHbJWGHtWa538X
A/RpRpWWmOxMSRdrZ8Ucc1hkST3aBkTNcFU2WMpdcj9IjuV2dXLW6eeP/LG2BQxTadkOkd2y0jNZ
9oS3h1CeHaxd5UK0HrviYMCS4we8FHTYXZC8gWtpSAwK7jBmp8WgT1eQLGCayTijJyRF8SrepCdh
eqk/Fy/GRcIgaotVZGIPPPSQmf8FcinmKwRaIBnhvq84vMygfSbB4PPLyVUYmS7BBsjwVz97Lc7V
zd2yhze98LzjE5YAp55KC/nxugpZ/hAdyLd+Gg==</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oV3hpn6KQI7DGUq7sOUQqciXulLSPTWqCCzsy9eaZUs=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XkOuBNmucLhNzaqMn3xOovpu1VtFMRThceJMF5xuMgI=</DigestValue>
      </Reference>
      <Reference URI="/xl/drawings/drawing2.xml?ContentType=application/vnd.openxmlformats-officedocument.drawing+xml">
        <DigestMethod Algorithm="http://www.w3.org/2001/04/xmlenc#sha256"/>
        <DigestValue>sDgyQGRk/pQYVP5WmD2+8fgtMq007+VGwpjwKAFhcJw=</DigestValue>
      </Reference>
      <Reference URI="/xl/drawings/drawing3.xml?ContentType=application/vnd.openxmlformats-officedocument.drawing+xml">
        <DigestMethod Algorithm="http://www.w3.org/2001/04/xmlenc#sha256"/>
        <DigestValue>7UBCE4BibShTFPUg3P7z67Gxbi8zRW9k9pT1qqoRkN4=</DigestValue>
      </Reference>
      <Reference URI="/xl/drawings/drawing4.xml?ContentType=application/vnd.openxmlformats-officedocument.drawing+xml">
        <DigestMethod Algorithm="http://www.w3.org/2001/04/xmlenc#sha256"/>
        <DigestValue>z8MWxfooIw5qwymarDNIQArrcKohrOmakOll5RG5wtQ=</DigestValue>
      </Reference>
      <Reference URI="/xl/drawings/drawing5.xml?ContentType=application/vnd.openxmlformats-officedocument.drawing+xml">
        <DigestMethod Algorithm="http://www.w3.org/2001/04/xmlenc#sha256"/>
        <DigestValue>MIG06LlLxqrCGZ9EG9aLJfy1jeGJrVYe1++idSw+7Cg=</DigestValue>
      </Reference>
      <Reference URI="/xl/drawings/drawing6.xml?ContentType=application/vnd.openxmlformats-officedocument.drawing+xml">
        <DigestMethod Algorithm="http://www.w3.org/2001/04/xmlenc#sha256"/>
        <DigestValue>vwPwd2dAUZArYnWvxWzGekXoa4hf5bvu3GseG1NR3dY=</DigestValue>
      </Reference>
      <Reference URI="/xl/drawings/drawing7.xml?ContentType=application/vnd.openxmlformats-officedocument.drawing+xml">
        <DigestMethod Algorithm="http://www.w3.org/2001/04/xmlenc#sha256"/>
        <DigestValue>EfQAqc/eX1nrzHJUreZ14LmjyZIhZ5Q/z93Qxl7/iDs=</DigestValue>
      </Reference>
      <Reference URI="/xl/drawings/vmlDrawing1.vml?ContentType=application/vnd.openxmlformats-officedocument.vmlDrawing">
        <DigestMethod Algorithm="http://www.w3.org/2001/04/xmlenc#sha256"/>
        <DigestValue>dswRMFJu1HdvYceVkjQdPwKBxUZfnhnX4Rda6RlmHWM=</DigestValue>
      </Reference>
      <Reference URI="/xl/drawings/vmlDrawing2.vml?ContentType=application/vnd.openxmlformats-officedocument.vmlDrawing">
        <DigestMethod Algorithm="http://www.w3.org/2001/04/xmlenc#sha256"/>
        <DigestValue>l5UyZMflXPHL2f66rUtLsMZRlEJEKqSwRzaxxcK2XhA=</DigestValue>
      </Reference>
      <Reference URI="/xl/drawings/vmlDrawing3.vml?ContentType=application/vnd.openxmlformats-officedocument.vmlDrawing">
        <DigestMethod Algorithm="http://www.w3.org/2001/04/xmlenc#sha256"/>
        <DigestValue>RwYqPyOSEHygUx/+ZdvR7mj2o3SzSieXqClKVAhuonQ=</DigestValue>
      </Reference>
      <Reference URI="/xl/drawings/vmlDrawing4.vml?ContentType=application/vnd.openxmlformats-officedocument.vmlDrawing">
        <DigestMethod Algorithm="http://www.w3.org/2001/04/xmlenc#sha256"/>
        <DigestValue>otzw54w7ValVvb0/+dv35kXIAszE3FLBr5uwZrdqYMI=</DigestValue>
      </Reference>
      <Reference URI="/xl/drawings/vmlDrawing5.vml?ContentType=application/vnd.openxmlformats-officedocument.vmlDrawing">
        <DigestMethod Algorithm="http://www.w3.org/2001/04/xmlenc#sha256"/>
        <DigestValue>07nno02SHByw8y6z5KIEKabLXgB4YvWJW3sRemt9BkE=</DigestValue>
      </Reference>
      <Reference URI="/xl/drawings/vmlDrawing6.vml?ContentType=application/vnd.openxmlformats-officedocument.vmlDrawing">
        <DigestMethod Algorithm="http://www.w3.org/2001/04/xmlenc#sha256"/>
        <DigestValue>nPHsL6jfCxTyoOGbwLQSmi5ySWCGO3oyfFHRUV8pFMU=</DigestValue>
      </Reference>
      <Reference URI="/xl/drawings/vmlDrawing7.vml?ContentType=application/vnd.openxmlformats-officedocument.vmlDrawing">
        <DigestMethod Algorithm="http://www.w3.org/2001/04/xmlenc#sha256"/>
        <DigestValue>GFGaFFxFIHe8FjgrA5OVSKSkQ2O8liR3ffUaoX0ahsE=</DigestValue>
      </Reference>
      <Reference URI="/xl/media/image1.emf?ContentType=image/x-emf">
        <DigestMethod Algorithm="http://www.w3.org/2001/04/xmlenc#sha256"/>
        <DigestValue>231eMEB8nhMkMmzxx4gRKsfkSmWPfT/oXcrN5RGyX2g=</DigestValue>
      </Reference>
      <Reference URI="/xl/media/image2.emf?ContentType=image/x-emf">
        <DigestMethod Algorithm="http://www.w3.org/2001/04/xmlenc#sha256"/>
        <DigestValue>231eMEB8nhMkMmzxx4gRKsfkSmWPfT/oXcrN5RGyX2g=</DigestValue>
      </Reference>
      <Reference URI="/xl/printerSettings/printerSettings1.bin?ContentType=application/vnd.openxmlformats-officedocument.spreadsheetml.printerSettings">
        <DigestMethod Algorithm="http://www.w3.org/2001/04/xmlenc#sha256"/>
        <DigestValue>XptFLiKpMJfBKnn06lmRUWFuplN8HEHtBpa54SeQZzU=</DigestValue>
      </Reference>
      <Reference URI="/xl/printerSettings/printerSettings2.bin?ContentType=application/vnd.openxmlformats-officedocument.spreadsheetml.printerSettings">
        <DigestMethod Algorithm="http://www.w3.org/2001/04/xmlenc#sha256"/>
        <DigestValue>VYRQaFWk3ofr0Z2be//1PwI/uf0fKplzUppanA3N30Q=</DigestValue>
      </Reference>
      <Reference URI="/xl/printerSettings/printerSettings3.bin?ContentType=application/vnd.openxmlformats-officedocument.spreadsheetml.printerSettings">
        <DigestMethod Algorithm="http://www.w3.org/2001/04/xmlenc#sha256"/>
        <DigestValue>VYRQaFWk3ofr0Z2be//1PwI/uf0fKplzUppanA3N30Q=</DigestValue>
      </Reference>
      <Reference URI="/xl/printerSettings/printerSettings4.bin?ContentType=application/vnd.openxmlformats-officedocument.spreadsheetml.printerSettings">
        <DigestMethod Algorithm="http://www.w3.org/2001/04/xmlenc#sha256"/>
        <DigestValue>VYRQaFWk3ofr0Z2be//1PwI/uf0fKplzUppanA3N30Q=</DigestValue>
      </Reference>
      <Reference URI="/xl/printerSettings/printerSettings5.bin?ContentType=application/vnd.openxmlformats-officedocument.spreadsheetml.printerSettings">
        <DigestMethod Algorithm="http://www.w3.org/2001/04/xmlenc#sha256"/>
        <DigestValue>VYRQaFWk3ofr0Z2be//1PwI/uf0fKplzUppanA3N30Q=</DigestValue>
      </Reference>
      <Reference URI="/xl/printerSettings/printerSettings6.bin?ContentType=application/vnd.openxmlformats-officedocument.spreadsheetml.printerSettings">
        <DigestMethod Algorithm="http://www.w3.org/2001/04/xmlenc#sha256"/>
        <DigestValue>VYRQaFWk3ofr0Z2be//1PwI/uf0fKplzUppanA3N30Q=</DigestValue>
      </Reference>
      <Reference URI="/xl/printerSettings/printerSettings7.bin?ContentType=application/vnd.openxmlformats-officedocument.spreadsheetml.printerSettings">
        <DigestMethod Algorithm="http://www.w3.org/2001/04/xmlenc#sha256"/>
        <DigestValue>VYRQaFWk3ofr0Z2be//1PwI/uf0fKplzUppanA3N30Q=</DigestValue>
      </Reference>
      <Reference URI="/xl/printerSettings/printerSettings8.bin?ContentType=application/vnd.openxmlformats-officedocument.spreadsheetml.printerSettings">
        <DigestMethod Algorithm="http://www.w3.org/2001/04/xmlenc#sha256"/>
        <DigestValue>VYRQaFWk3ofr0Z2be//1PwI/uf0fKplzUppanA3N30Q=</DigestValue>
      </Reference>
      <Reference URI="/xl/sharedStrings.xml?ContentType=application/vnd.openxmlformats-officedocument.spreadsheetml.sharedStrings+xml">
        <DigestMethod Algorithm="http://www.w3.org/2001/04/xmlenc#sha256"/>
        <DigestValue>bkVCHPV22pJN6FLieuJl5lIqefkesbru5XlXCFr+Oz0=</DigestValue>
      </Reference>
      <Reference URI="/xl/styles.xml?ContentType=application/vnd.openxmlformats-officedocument.spreadsheetml.styles+xml">
        <DigestMethod Algorithm="http://www.w3.org/2001/04/xmlenc#sha256"/>
        <DigestValue>bq5SOeg/hW0eLf6330LluXONmMt2USEs4Y+w5EPOgz4=</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q5E8Q0mYyJPj9Wulmp0n9xEY0VCUv+mFpPoa4KV6Mm8=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pBG4vuEhZxXs/EGuIPOg4JiUuUA7s5RSEpSfxhmauS8=</DigestValue>
      </Reference>
      <Reference URI="/xl/worksheets/sheet2.xml?ContentType=application/vnd.openxmlformats-officedocument.spreadsheetml.worksheet+xml">
        <DigestMethod Algorithm="http://www.w3.org/2001/04/xmlenc#sha256"/>
        <DigestValue>6lbExZcf737RnWDpDHtF6qRKeGZ1hdDvf7Ts5NfJkys=</DigestValue>
      </Reference>
      <Reference URI="/xl/worksheets/sheet3.xml?ContentType=application/vnd.openxmlformats-officedocument.spreadsheetml.worksheet+xml">
        <DigestMethod Algorithm="http://www.w3.org/2001/04/xmlenc#sha256"/>
        <DigestValue>/bAwkYF3miJVicOm58KFmAmj8/4ngNn7fpUhQfHP9Jw=</DigestValue>
      </Reference>
      <Reference URI="/xl/worksheets/sheet4.xml?ContentType=application/vnd.openxmlformats-officedocument.spreadsheetml.worksheet+xml">
        <DigestMethod Algorithm="http://www.w3.org/2001/04/xmlenc#sha256"/>
        <DigestValue>Cu9jPXe65Z2YEEOviWA3VZIzujbXQ3joC42aM0olyPE=</DigestValue>
      </Reference>
      <Reference URI="/xl/worksheets/sheet5.xml?ContentType=application/vnd.openxmlformats-officedocument.spreadsheetml.worksheet+xml">
        <DigestMethod Algorithm="http://www.w3.org/2001/04/xmlenc#sha256"/>
        <DigestValue>q8aLNarbkRmugVyI1rsSyFHF4l7eiv7qe1gD/3AqaME=</DigestValue>
      </Reference>
      <Reference URI="/xl/worksheets/sheet6.xml?ContentType=application/vnd.openxmlformats-officedocument.spreadsheetml.worksheet+xml">
        <DigestMethod Algorithm="http://www.w3.org/2001/04/xmlenc#sha256"/>
        <DigestValue>AK555lc+cr4wWbNmcOCkoTdF2+wsGUib5QjQNv1uUC0=</DigestValue>
      </Reference>
      <Reference URI="/xl/worksheets/sheet7.xml?ContentType=application/vnd.openxmlformats-officedocument.spreadsheetml.worksheet+xml">
        <DigestMethod Algorithm="http://www.w3.org/2001/04/xmlenc#sha256"/>
        <DigestValue>DjFRc6pYHO1tl5gXqZmae0QvpnyY/ejCqTew+z1qYkU=</DigestValue>
      </Reference>
      <Reference URI="/xl/worksheets/sheet8.xml?ContentType=application/vnd.openxmlformats-officedocument.spreadsheetml.worksheet+xml">
        <DigestMethod Algorithm="http://www.w3.org/2001/04/xmlenc#sha256"/>
        <DigestValue>4dTk4N08Sd7LplmI9fYEZ7eHF1oqL4WzB4Igv8FuYmg=</DigestValue>
      </Reference>
    </Manifest>
    <SignatureProperties>
      <SignatureProperty Id="idSignatureTime" Target="#idPackageSignature">
        <mdssi:SignatureTime xmlns:mdssi="http://schemas.openxmlformats.org/package/2006/digital-signature">
          <mdssi:Format>YYYY-MM-DDThh:mm:ssTZD</mdssi:Format>
          <mdssi:Value>2024-04-04T07:52:20Z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2024-04-04T07:52:20Z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5RfOfsajfAb16wLO3R4WPb7yFNAjJbduotfN4ZH/0Z0=</DigestValue>
    </Reference>
    <Reference Type="http://www.w3.org/2000/09/xmldsig#Object" URI="#idOfficeObject">
      <DigestMethod Algorithm="http://www.w3.org/2001/04/xmlenc#sha256"/>
      <DigestValue>HY8WpAKItk2iFkxwHi3DLJe4ib66vHC9qiVALhXdU4I=</DigestValue>
    </Reference>
    <Reference Type="http://uri.etsi.org/01903#SignedProperties" URI="#idSignedProperties">
      <Transforms>
        <Transform Algorithm="http://www.w3.org/TR/2001/REC-xml-c14n-20010315"/>
      </Transforms>
      <DigestMethod Algorithm="http://www.w3.org/2001/04/xmlenc#sha256"/>
      <DigestValue>3BGmseRs/XLV5dazk7lo1Mc6p6BDUEPOFebscg2a1Bo=</DigestValue>
    </Reference>
  </SignedInfo>
  <SignatureValue>Zpyx9bej47yobUT4ZcdkxcnSI9B7LtyFbbu1XKts1nyhcNAXybPap//m/m+rF6I7NgB4V06NiI98
AnKMA9c6FOVrA76Y2uECB3Z75SztlPii55MfjvLFKQA1TVBtrcUtYxM39ha+q/kC3blkV9KB0Acx
b8Z61lpcnl6AAaHLFFECwgCcW13cxx4hn5YtrNC3Tvz7ZAofBG12TRIsuO0pmri9Sf5BYEQIe/op
LNMojNnLLozMLzjrUU2FLtQxVIWGUKre9KhzHS7HRb7ePqmVXkM39awVTY2xp5HA/8t4JMkPxsgX
5KeqDKfbBjw3R9CDxuf03RYQGY23iiEa4cEGLQ==</SignatureValue>
  <KeyInfo>
    <X509Data>
      <X509Certificate>MIIF4zCCBMugAwIBAgIQVAK8XKzOZpwgFQACAAbdLDANBgkqhkiG9w0BAQsFADAzMQswCQYDVQQGEwJWTjEWMBQGA1UECgwNTkFDRU5DT01NIFNDVDEMMAoGA1UEAwwDQ0EyMB4XDTIzMDUxNTAzMzkwOVoXDTI1MDMwNjA5MzgxOVowggFkMQswCQYDVQQGEwJWTjF2MHQGA1UEBwxtVOG6p25nIDE1IFRvw6AgTmjDoCBWaWV0Y29tYmFuayBUb3dlciwgMTk4IFRy4bqnbiBRdWFuZyBLaOG6o2ksICBRdeG6rW4gSG/DoG4gS2nhur9tLCAgVGjDoG5oIFBo4buRIEjDoCBO4buZaTEeMBwGCgmSJomT8ixkAQEMDk1TVDowMTAxODQyNjY5MU0wSwYDVQQKDERDw5RORyBUWSBUTkhIIFFV4bqiTiBMw50gUVXhu7ggxJDhuqZVIFTGryBDSOG7qE5HIEtIT8OBTiBWSUVUQ09NQkFOSzEfMB0GCSqGSIb3DQEJARYQcXV5bmh2dUB2Y2JmLmNvbTFNMEsGA1UEAwxEQ8OUTkcgVFkgVE5ISCBRVeG6ok4gTMOdIFFV4bu4IMSQ4bqmVSBUxq8gQ0jhu6hORyBLSE/DgU4gVklFVENPTUJBTkswggEiMA0GCSqGSIb3DQEBAQUAA4IBDwAwggEKAoIBAQCUdlIqpVnqW6o/U7HynTawAMkBdKGgiZua5C+FjFS40Lh8s/7pDOjQ90fjUkv1sp9QDWtyDJwtuDRVgPbuN2sqJz4Z6d4Bwsb+mvAPrEFSZxNqfVbANSmRXl5LmlqT6Ii7Rq/CQGe/VAkFkaXm8DOXoOGdVL+oL6oU9DoKSayM9cHucALP3fVU5fLPevy26tFS8HK3wYaAxOxR9vSOAqcqCKUUEjbHVi26APL4b5Tk+Z41hOJ0Ri6zCfd/SgIrzV73hTvfzgrSLHJEtdn2EThnf1aLfKh2FWGUcz1UpQWu4zNUZdsOIvkB3H2xXc+N8MHc2yiYVu75Ah/a3vH7DunHAgMBAAGjggG+MIIBujAfBgNVHSUEGDAWBgorBgEEAYI3CgMMBggrBgEFBQcDBDAdBgNVHQ4EFgQUvPAeZuUX94AeXPA/lujXZUxgoXwwDgYDVR0PAQH/BAQDAgXgMB8GA1UdIwQYMBaAFAW2y9WP21GqDziRC/j52g7gqoIYMC4GA1UdHwQnMCUwI6AhoB+GHWh0dHA6Ly9jYXZuLnZuL3NoYTI1Ni9jYTIuY3JsMGcGCCsGAQUFBwEBBFswWTAsBggrBgEFBQcwAYYgaHR0cDovL29jc3AyNTYuY2F2bi52bi9vY3NwL29jc3AwKQYIKwYBBQUHMAKGHWh0dHA6Ly9jYXZuLnZuL3NoYTI1Ni9DQTIuY3J0MD0GCSsGAQQBgjcVBwQwMC4GJisGAQQBgjcVCIWPzxCBg58jh7mFMoeKwlCn/3+Be4bClzmDoMVCAgFkAgEGMCkGCSsGAQQBgjcVCgQcMBowDAYKKwYBBAGCNwoDDDAKBggrBgEFBQcDBDBEBgkqhkiG9w0BCQ8ENzA1MA4GCCqGSIb3DQMCAgIAgDAOBggqhkiG9w0DBAICAIAwBwYFKw4DAgcwCgYIKoZIhvcNAwcwDQYJKoZIhvcNAQELBQADggEBAJIPfLDk3ZTbpEIYXS77LciRtp0GWOM0J4kvG3q2pQpYzMbQAsz/PhEGKZpcQlIlmmprDUP+vJkYyqI0DqmVP07YWHghbZrOlNa0R3WlHYiXAsX1A/Cx4QyqiTQFR4kTOrufUgDDScURhY7PZegGzjRdIv2K+hBNAu4SdDS7VQ9l8KpSHJJXC14ICWLPKGG8DB2Xnvu554Mmlbvc+6sBPSkhNoM4UKRHG5UkViRZIk+EYO6oeCtnI95Cz2QJfY3VM/yIUyukfiJnv3sUqcKsfCMbF74pfSiUaTr3J10yGlOkkbqWsDQ+8SQIKtBvZtOo4wvB3rDQ5cLoS7wxpHIiE5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oV3hpn6KQI7DGUq7sOUQqciXulLSPTWqCCzsy9eaZUs=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2Vmrfr4oj6vE9EwR0nvI/qcofRoL5qdJ7yadm+jlSlo=</DigestValue>
      </Reference>
      <Reference URI="/xl/drawings/drawing2.xml?ContentType=application/vnd.openxmlformats-officedocument.drawing+xml">
        <DigestMethod Algorithm="http://www.w3.org/2001/04/xmlenc#sha256"/>
        <DigestValue>OJnYZFX0olRCNHbIElNBoKr59T+Lkbgr5rmDGwExDYM=</DigestValue>
      </Reference>
      <Reference URI="/xl/drawings/drawing3.xml?ContentType=application/vnd.openxmlformats-officedocument.drawing+xml">
        <DigestMethod Algorithm="http://www.w3.org/2001/04/xmlenc#sha256"/>
        <DigestValue>iCNIhqc9AAMv7HPBiB6ggbg065XjBN0Dfv6TRau8scs=</DigestValue>
      </Reference>
      <Reference URI="/xl/drawings/drawing4.xml?ContentType=application/vnd.openxmlformats-officedocument.drawing+xml">
        <DigestMethod Algorithm="http://www.w3.org/2001/04/xmlenc#sha256"/>
        <DigestValue>bfG3pPRQ878hbMmsw08dHlg0FzRBcbw5i1yisf02Fy4=</DigestValue>
      </Reference>
      <Reference URI="/xl/drawings/drawing5.xml?ContentType=application/vnd.openxmlformats-officedocument.drawing+xml">
        <DigestMethod Algorithm="http://www.w3.org/2001/04/xmlenc#sha256"/>
        <DigestValue>WoUB6koiI5Upt0b9cm4Uh0engsw9jEuAXzarsyHJLTY=</DigestValue>
      </Reference>
      <Reference URI="/xl/drawings/drawing6.xml?ContentType=application/vnd.openxmlformats-officedocument.drawing+xml">
        <DigestMethod Algorithm="http://www.w3.org/2001/04/xmlenc#sha256"/>
        <DigestValue>lgtYwKQRlXIwSk0VIDZpNBCB63ti88z6IV4iKWJH7p0=</DigestValue>
      </Reference>
      <Reference URI="/xl/drawings/drawing7.xml?ContentType=application/vnd.openxmlformats-officedocument.drawing+xml">
        <DigestMethod Algorithm="http://www.w3.org/2001/04/xmlenc#sha256"/>
        <DigestValue>c7NcRXet0DRy7wddfHroaeremRnfbO+9XRLdFVIHG70=</DigestValue>
      </Reference>
      <Reference URI="/xl/drawings/vmlDrawing1.vml?ContentType=application/vnd.openxmlformats-officedocument.vmlDrawing">
        <DigestMethod Algorithm="http://www.w3.org/2001/04/xmlenc#sha256"/>
        <DigestValue>8WOsXQb5yMzvVAdtYclsW/O+yVYN4iuf+y9JhoMEYiQ=</DigestValue>
      </Reference>
      <Reference URI="/xl/drawings/vmlDrawing2.vml?ContentType=application/vnd.openxmlformats-officedocument.vmlDrawing">
        <DigestMethod Algorithm="http://www.w3.org/2001/04/xmlenc#sha256"/>
        <DigestValue>GNeokxx883hI2K42H0hi3utYoMLR6RX6bnalL3msbAQ=</DigestValue>
      </Reference>
      <Reference URI="/xl/drawings/vmlDrawing3.vml?ContentType=application/vnd.openxmlformats-officedocument.vmlDrawing">
        <DigestMethod Algorithm="http://www.w3.org/2001/04/xmlenc#sha256"/>
        <DigestValue>vCc7rBxLzaZzSh4zHHM619pvouyHwg7SGjraWl7qnTM=</DigestValue>
      </Reference>
      <Reference URI="/xl/drawings/vmlDrawing4.vml?ContentType=application/vnd.openxmlformats-officedocument.vmlDrawing">
        <DigestMethod Algorithm="http://www.w3.org/2001/04/xmlenc#sha256"/>
        <DigestValue>0DdqOqO8UYFAIlOfVEKPKXlfMMygCY3YQzc/Y8+7+qk=</DigestValue>
      </Reference>
      <Reference URI="/xl/drawings/vmlDrawing5.vml?ContentType=application/vnd.openxmlformats-officedocument.vmlDrawing">
        <DigestMethod Algorithm="http://www.w3.org/2001/04/xmlenc#sha256"/>
        <DigestValue>RfWoeTUGv+o8uagCP5J6imLij41Uw9UErUmU7qeELd4=</DigestValue>
      </Reference>
      <Reference URI="/xl/drawings/vmlDrawing6.vml?ContentType=application/vnd.openxmlformats-officedocument.vmlDrawing">
        <DigestMethod Algorithm="http://www.w3.org/2001/04/xmlenc#sha256"/>
        <DigestValue>GgOnIBvjYhD49nB3pvaABYialSg0KbhY4uI1wYIaSKk=</DigestValue>
      </Reference>
      <Reference URI="/xl/drawings/vmlDrawing7.vml?ContentType=application/vnd.openxmlformats-officedocument.vmlDrawing">
        <DigestMethod Algorithm="http://www.w3.org/2001/04/xmlenc#sha256"/>
        <DigestValue>UM3/4IpL913bjLLPvNvRYWVPMxq9IcYbAnoLyb9dH24=</DigestValue>
      </Reference>
      <Reference URI="/xl/media/image1.emf?ContentType=image/x-emf">
        <DigestMethod Algorithm="http://www.w3.org/2001/04/xmlenc#sha256"/>
        <DigestValue>231eMEB8nhMkMmzxx4gRKsfkSmWPfT/oXcrN5RGyX2g=</DigestValue>
      </Reference>
      <Reference URI="/xl/media/image2.emf?ContentType=image/x-emf">
        <DigestMethod Algorithm="http://www.w3.org/2001/04/xmlenc#sha256"/>
        <DigestValue>231eMEB8nhMkMmzxx4gRKsfkSmWPfT/oXcrN5RGyX2g=</DigestValue>
      </Reference>
      <Reference URI="/xl/printerSettings/printerSettings1.bin?ContentType=application/vnd.openxmlformats-officedocument.spreadsheetml.printerSettings">
        <DigestMethod Algorithm="http://www.w3.org/2001/04/xmlenc#sha256"/>
        <DigestValue>zIO1K321yEWVC6KxK0kyAqOHBP2ZpKFKQlzSh6Z37U0=</DigestValue>
      </Reference>
      <Reference URI="/xl/printerSettings/printerSettings2.bin?ContentType=application/vnd.openxmlformats-officedocument.spreadsheetml.printerSettings">
        <DigestMethod Algorithm="http://www.w3.org/2001/04/xmlenc#sha256"/>
        <DigestValue>rDG4YPwIkZVzXQ+f53I1orEZn4dFRqDl5BJ3dqdcPsw=</DigestValue>
      </Reference>
      <Reference URI="/xl/printerSettings/printerSettings3.bin?ContentType=application/vnd.openxmlformats-officedocument.spreadsheetml.printerSettings">
        <DigestMethod Algorithm="http://www.w3.org/2001/04/xmlenc#sha256"/>
        <DigestValue>rDG4YPwIkZVzXQ+f53I1orEZn4dFRqDl5BJ3dqdcPsw=</DigestValue>
      </Reference>
      <Reference URI="/xl/printerSettings/printerSettings4.bin?ContentType=application/vnd.openxmlformats-officedocument.spreadsheetml.printerSettings">
        <DigestMethod Algorithm="http://www.w3.org/2001/04/xmlenc#sha256"/>
        <DigestValue>rDG4YPwIkZVzXQ+f53I1orEZn4dFRqDl5BJ3dqdcPsw=</DigestValue>
      </Reference>
      <Reference URI="/xl/printerSettings/printerSettings5.bin?ContentType=application/vnd.openxmlformats-officedocument.spreadsheetml.printerSettings">
        <DigestMethod Algorithm="http://www.w3.org/2001/04/xmlenc#sha256"/>
        <DigestValue>rDG4YPwIkZVzXQ+f53I1orEZn4dFRqDl5BJ3dqdcPsw=</DigestValue>
      </Reference>
      <Reference URI="/xl/printerSettings/printerSettings6.bin?ContentType=application/vnd.openxmlformats-officedocument.spreadsheetml.printerSettings">
        <DigestMethod Algorithm="http://www.w3.org/2001/04/xmlenc#sha256"/>
        <DigestValue>rDG4YPwIkZVzXQ+f53I1orEZn4dFRqDl5BJ3dqdcPsw=</DigestValue>
      </Reference>
      <Reference URI="/xl/printerSettings/printerSettings7.bin?ContentType=application/vnd.openxmlformats-officedocument.spreadsheetml.printerSettings">
        <DigestMethod Algorithm="http://www.w3.org/2001/04/xmlenc#sha256"/>
        <DigestValue>rDG4YPwIkZVzXQ+f53I1orEZn4dFRqDl5BJ3dqdcPsw=</DigestValue>
      </Reference>
      <Reference URI="/xl/printerSettings/printerSettings8.bin?ContentType=application/vnd.openxmlformats-officedocument.spreadsheetml.printerSettings">
        <DigestMethod Algorithm="http://www.w3.org/2001/04/xmlenc#sha256"/>
        <DigestValue>rDG4YPwIkZVzXQ+f53I1orEZn4dFRqDl5BJ3dqdcPsw=</DigestValue>
      </Reference>
      <Reference URI="/xl/sharedStrings.xml?ContentType=application/vnd.openxmlformats-officedocument.spreadsheetml.sharedStrings+xml">
        <DigestMethod Algorithm="http://www.w3.org/2001/04/xmlenc#sha256"/>
        <DigestValue>bkVCHPV22pJN6FLieuJl5lIqefkesbru5XlXCFr+Oz0=</DigestValue>
      </Reference>
      <Reference URI="/xl/styles.xml?ContentType=application/vnd.openxmlformats-officedocument.spreadsheetml.styles+xml">
        <DigestMethod Algorithm="http://www.w3.org/2001/04/xmlenc#sha256"/>
        <DigestValue>AwssiW0dduYxK4ekUejJ8BntS5mLU4KsnHkobBc3O5s=</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u0uITtLlWkKvkki5uGU8X8W/bjRER48rbu6B9JV8Z+s=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c/Y5VpIcAig6VCEkyOmi+BZcVuoDoS5B7kCUVLHdKCE=</DigestValue>
      </Reference>
      <Reference URI="/xl/worksheets/sheet2.xml?ContentType=application/vnd.openxmlformats-officedocument.spreadsheetml.worksheet+xml">
        <DigestMethod Algorithm="http://www.w3.org/2001/04/xmlenc#sha256"/>
        <DigestValue>xHzaNSiovB2/3WgCsA7gc1VwWb2UZqHjpHqIBnmAw2E=</DigestValue>
      </Reference>
      <Reference URI="/xl/worksheets/sheet3.xml?ContentType=application/vnd.openxmlformats-officedocument.spreadsheetml.worksheet+xml">
        <DigestMethod Algorithm="http://www.w3.org/2001/04/xmlenc#sha256"/>
        <DigestValue>xOMqgLFcgJsaKJQP8M9kyvedB9BfqqqHcoJb7QpwHUc=</DigestValue>
      </Reference>
      <Reference URI="/xl/worksheets/sheet4.xml?ContentType=application/vnd.openxmlformats-officedocument.spreadsheetml.worksheet+xml">
        <DigestMethod Algorithm="http://www.w3.org/2001/04/xmlenc#sha256"/>
        <DigestValue>suDuaH+Gphf3LRLRsCJSgBXvAjHX6f/HNm2thjmqD48=</DigestValue>
      </Reference>
      <Reference URI="/xl/worksheets/sheet5.xml?ContentType=application/vnd.openxmlformats-officedocument.spreadsheetml.worksheet+xml">
        <DigestMethod Algorithm="http://www.w3.org/2001/04/xmlenc#sha256"/>
        <DigestValue>6gApNxnywh/VPYviWZHM+54q6QaHmi+QspCO8Xcxa4M=</DigestValue>
      </Reference>
      <Reference URI="/xl/worksheets/sheet6.xml?ContentType=application/vnd.openxmlformats-officedocument.spreadsheetml.worksheet+xml">
        <DigestMethod Algorithm="http://www.w3.org/2001/04/xmlenc#sha256"/>
        <DigestValue>HEqj0qSfUqqaBayqlLnC2dcHO/S/l+9Bjisz3QZV5do=</DigestValue>
      </Reference>
      <Reference URI="/xl/worksheets/sheet7.xml?ContentType=application/vnd.openxmlformats-officedocument.spreadsheetml.worksheet+xml">
        <DigestMethod Algorithm="http://www.w3.org/2001/04/xmlenc#sha256"/>
        <DigestValue>0bTNXu/m88O+oxuMVM8gD//AHREajep7HQWo3RompC0=</DigestValue>
      </Reference>
      <Reference URI="/xl/worksheets/sheet8.xml?ContentType=application/vnd.openxmlformats-officedocument.spreadsheetml.worksheet+xml">
        <DigestMethod Algorithm="http://www.w3.org/2001/04/xmlenc#sha256"/>
        <DigestValue>mN10VmAmWbA0xjOw6sNa1Iu+fT+4q2DSkx4/kX1RBOk=</DigestValue>
      </Reference>
    </Manifest>
    <SignatureProperties>
      <SignatureProperty Id="idSignatureTime" Target="#idPackageSignature">
        <mdssi:SignatureTime xmlns:mdssi="http://schemas.openxmlformats.org/package/2006/digital-signature">
          <mdssi:Format>YYYY-MM-DDThh:mm:ssTZD</mdssi:Format>
          <mdssi:Value>2024-04-05T04:01:41Z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2024-04-05T04:01:41Z</xd:SigningTime>
          <xd:SigningCertificate>
            <xd:Cert>
              <xd:CertDigest>
                <DigestMethod Algorithm="http://www.w3.org/2001/04/xmlenc#sha256"/>
                <DigestValue>onnHx5phxHUk57GEQSMACp5If+uXRhWQeeTP7N3BMso=</DigestValue>
              </xd:CertDigest>
              <xd:IssuerSerial>
                <X509IssuerName>CN=CA2, O=NACENCOMM SCT, C=VN</X509IssuerName>
                <X509SerialNumber>111669356675127385775032662370961251628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TONGQUAN</vt:lpstr>
      <vt:lpstr>BCTaiSan_06027</vt:lpstr>
      <vt:lpstr>BCKetQuaHoatDong_06028</vt:lpstr>
      <vt:lpstr>BCDanhMucDauTu_06029</vt:lpstr>
      <vt:lpstr>BCHoatDongVay_06026</vt:lpstr>
      <vt:lpstr>Khac_06030</vt:lpstr>
      <vt:lpstr>BCThuNhap_06203</vt:lpstr>
      <vt:lpstr>BCTinhHinhTaiChinh_06105</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2024-04-03T08:30:47Z</cp:lastPrinted>
  <dcterms:created xsi:type="dcterms:W3CDTF">2019-03-13T13:30:00Z</dcterms:created>
  <dcterms:modified xsi:type="dcterms:W3CDTF">2024-04-05T04:01:39Z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2024-04-03T08:35:20Z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77e40ff3-f374-4aa0-8e37-7476bf400a72</vt:lpwstr>
  </property>
  <property fmtid="{D5CDD505-2E9C-101B-9397-08002B2CF9AE}" pid="8" name="MSIP_Label_ebbfc019-7f88-4fb6-96d6-94ffadd4b772_ContentBits">
    <vt:lpwstr>1</vt:lpwstr>
  </property>
</Properties>
</file>