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GTO_SSO_FUNDSERVICES_GSSCKL\10. CLIENT PORTFOLIO-VN\KYSO\2023\02. Feb\03\"/>
    </mc:Choice>
  </mc:AlternateContent>
  <xr:revisionPtr revIDLastSave="0" documentId="13_ncr:1_{AD0EB95B-C99B-4FA0-94F4-D804C196049B}" xr6:coauthVersionLast="47" xr6:coauthVersionMax="47" xr10:uidLastSave="{00000000-0000-0000-0000-000000000000}"/>
  <bookViews>
    <workbookView xWindow="-110" yWindow="-110" windowWidth="19420" windowHeight="10420" xr2:uid="{89C6A50B-4251-4398-B5CA-88A1E51CD145}"/>
  </bookViews>
  <sheets>
    <sheet name="PLXXIV tuan" sheetId="1" r:id="rId1"/>
  </sheets>
  <externalReferences>
    <externalReference r:id="rId2"/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" hidden="1">#REF!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>#REF!</definedName>
    <definedName name="DKNO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_xlnm.Print_Area" localSheetId="0">'PLXXIV tuan'!$A$1:$G$56</definedName>
    <definedName name="q" localSheetId="0" hidden="1">{"'Sheet1'!$L$16"}</definedName>
    <definedName name="q" hidden="1">{"'Sheet1'!$L$16"}</definedName>
    <definedName name="t" localSheetId="0" hidden="1">{#N/A,#N/A,FALSE,"Chi tiÆt"}</definedName>
    <definedName name="t" hidden="1">{#N/A,#N/A,FALSE,"Chi tiÆt"}</definedName>
    <definedName name="Taikhoan" localSheetId="0">#REF!</definedName>
    <definedName name="Taikhoan">#REF!</definedName>
    <definedName name="TaxTV">10%</definedName>
    <definedName name="TaxXL">5%</definedName>
    <definedName name="TH" localSheetId="0" hidden="1">{"'Sheet1'!$L$16"}</definedName>
    <definedName name="TH" hidden="1">{"'Sheet1'!$L$16"}</definedName>
    <definedName name="TK_BS">#REF!</definedName>
    <definedName name="TK_PL">#REF!</definedName>
    <definedName name="TK_TB">#REF!</definedName>
    <definedName name="TKBS">#REF!</definedName>
    <definedName name="TONG" hidden="1">#REF!</definedName>
    <definedName name="tt" localSheetId="0" hidden="1">{"'Sheet1'!$L$16"}</definedName>
    <definedName name="tt" hidden="1">{"'Sheet1'!$L$16"}</definedName>
    <definedName name="wrn.chi._.tiÆt." localSheetId="0" hidden="1">{#N/A,#N/A,FALSE,"Chi tiÆt"}</definedName>
    <definedName name="wrn.chi._.tiÆt." hidden="1">{#N/A,#N/A,FALSE,"Chi tiÆt"}</definedName>
    <definedName name="XREF_COLUMN_3" localSheetId="0" hidden="1">'[1]chi tiet TS theo so lieu ktoan'!#REF!</definedName>
    <definedName name="XREF_COLUMN_3" hidden="1">'[2]chi tiet TS theo so lieu ktoan'!#REF!</definedName>
    <definedName name="XREF_COLUMN_4" localSheetId="0" hidden="1">'[1]chi tiet TS theo so lieu ktoan'!#REF!</definedName>
    <definedName name="XREF_COLUMN_4" hidden="1">'[2]chi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'[2]chi tiet TS theo so lieu ktoan'!#REF!</definedName>
    <definedName name="XRefCopy5" localSheetId="0" hidden="1">'[1]chi tiet TS theo so lieu ktoan'!#REF!</definedName>
    <definedName name="XRefCopy5" hidden="1">'[2]chi tiet TS theo so lieu ktoan'!#REF!</definedName>
    <definedName name="XRefCopyRangeCount" hidden="1">6</definedName>
    <definedName name="XRefPasteRangeCount" hidden="1">5</definedName>
    <definedName name="xxxxxxxxxxxxxxxxxx">#REF!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20" i="1"/>
  <c r="F18" i="1"/>
  <c r="F26" i="1" l="1"/>
</calcChain>
</file>

<file path=xl/sharedStrings.xml><?xml version="1.0" encoding="utf-8"?>
<sst xmlns="http://schemas.openxmlformats.org/spreadsheetml/2006/main" count="76" uniqueCount="73">
  <si>
    <t>Phụ lục XXIV: Mẫu báo cáo về thay đổi giá trị tài sản ròng
Appendix XXIV: Report on change of Net Asset Value</t>
  </si>
  <si>
    <t>(Ban hành kèm theo Thông tư số 98/2020/TT-BTC ngày 16 tháng 11 năm 2020 của Bộ trưởng Bộ Tài chính)
(Issued in association with Circular No. 98/2020/TT-BTC dated 16 November 2020 of the Minister of Finance)</t>
  </si>
  <si>
    <t>BÁO CÁO VỀ THAY ĐỔI GIÁ TRỊ TÀI SẢN RÒNG
REPORT ON CHANGE OF NET ASSET VALUE</t>
  </si>
  <si>
    <r>
      <rPr>
        <b/>
        <sz val="12"/>
        <color rgb="FF000000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</t>
    </r>
    <r>
      <rPr>
        <i/>
        <sz val="12"/>
        <color rgb="FF000000"/>
        <rFont val="Times New Roman"/>
        <family val="1"/>
      </rPr>
      <t>Fund Management Company:</t>
    </r>
  </si>
  <si>
    <r>
      <t xml:space="preserve">Công ty Liên doanh Quản lý Quỹ Đầu tư Chứng khoán Vietcombank
</t>
    </r>
    <r>
      <rPr>
        <i/>
        <sz val="12"/>
        <color rgb="FF000000"/>
        <rFont val="Times New Roman"/>
        <family val="1"/>
      </rPr>
      <t>Vietcombank Fund Management</t>
    </r>
  </si>
  <si>
    <r>
      <rPr>
        <b/>
        <sz val="12"/>
        <color rgb="FF000000"/>
        <rFont val="Times New Roman"/>
        <family val="1"/>
      </rPr>
      <t>Tên Ngân hàng giám sát:</t>
    </r>
    <r>
      <rPr>
        <sz val="12"/>
        <color indexed="8"/>
        <rFont val="Times New Roman"/>
        <family val="1"/>
      </rPr>
      <t xml:space="preserve">
</t>
    </r>
    <r>
      <rPr>
        <i/>
        <sz val="12"/>
        <color rgb="FF000000"/>
        <rFont val="Times New Roman"/>
        <family val="1"/>
      </rPr>
      <t xml:space="preserve">Supervisory bank: </t>
    </r>
  </si>
  <si>
    <r>
      <rPr>
        <b/>
        <sz val="12"/>
        <color rgb="FF000000"/>
        <rFont val="Times New Roman"/>
        <family val="1"/>
      </rPr>
      <t>Ngân Hàng TNHH Một Thành Viên Standard Chartered (Việt Nam)</t>
    </r>
    <r>
      <rPr>
        <sz val="12"/>
        <color indexed="8"/>
        <rFont val="Times New Roman"/>
        <family val="1"/>
      </rPr>
      <t xml:space="preserve">
</t>
    </r>
    <r>
      <rPr>
        <i/>
        <sz val="12"/>
        <color rgb="FF000000"/>
        <rFont val="Times New Roman"/>
        <family val="1"/>
      </rPr>
      <t>Standard Chartered Bank (Vietnam) Limited</t>
    </r>
  </si>
  <si>
    <r>
      <rPr>
        <b/>
        <sz val="12"/>
        <color rgb="FF000000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</t>
    </r>
    <r>
      <rPr>
        <i/>
        <sz val="12"/>
        <color rgb="FF000000"/>
        <rFont val="Times New Roman"/>
        <family val="1"/>
      </rPr>
      <t xml:space="preserve">Fund name: </t>
    </r>
  </si>
  <si>
    <r>
      <t xml:space="preserve">Quỹ Đầu Tư Cân Bằng Chiến Lược VCBF
</t>
    </r>
    <r>
      <rPr>
        <i/>
        <sz val="12"/>
        <color rgb="FF000000"/>
        <rFont val="Times New Roman"/>
        <family val="1"/>
      </rPr>
      <t>VCBF Tactical Balanced Fund (VCBF-TBF)</t>
    </r>
  </si>
  <si>
    <t>Kỳ báo cáo:</t>
  </si>
  <si>
    <t>Reporting period:</t>
  </si>
  <si>
    <t>Ngày lập báo cáo:</t>
  </si>
  <si>
    <t>Reporting Date:</t>
  </si>
  <si>
    <t>Đơn vị tính/Currency: VND</t>
  </si>
  <si>
    <t>STT
No.</t>
  </si>
  <si>
    <t>CHỈ TIÊU
CRITERIA</t>
  </si>
  <si>
    <t>MÃ SỐ
Code</t>
  </si>
  <si>
    <t>KỲ BÁO CÁO
THIS PERIOD</t>
  </si>
  <si>
    <t>KỲ TRƯỚC
LAST PERIOD</t>
  </si>
  <si>
    <t>I</t>
  </si>
  <si>
    <t>Giá trị tài sản ròng
Net Asset Value</t>
  </si>
  <si>
    <t>1</t>
  </si>
  <si>
    <t>Giá trị đầu kỳ 
Net Asset Value at the beginning of period</t>
  </si>
  <si>
    <t>1.1</t>
  </si>
  <si>
    <t>của quỹ/ per Fund</t>
  </si>
  <si>
    <t>1.2</t>
  </si>
  <si>
    <t>của một lô chứng chỉ quỹ/ per lot of Fund Certificate (không áp dụng/ not applicable)</t>
  </si>
  <si>
    <t>1.3</t>
  </si>
  <si>
    <t>của một chứng chỉ quỹ/ per Fund Certificate</t>
  </si>
  <si>
    <t>2</t>
  </si>
  <si>
    <t>Giá trị cuối kỳ
Net Asset Value at the end of period</t>
  </si>
  <si>
    <t>2.1</t>
  </si>
  <si>
    <t>2.2</t>
  </si>
  <si>
    <t>2.3</t>
  </si>
  <si>
    <t>3</t>
  </si>
  <si>
    <t>Thay đổi giá trị tài sản ròng trong kỳ, trong đó:
Change of Net Asset Value during period, in which:</t>
  </si>
  <si>
    <t>3.1</t>
  </si>
  <si>
    <t>Thay đổi do các hoạt động liên quan đến đầu tư của Quỹ trong kỳ
Change of Net Asset Value due to the fund's investment activities during the period</t>
  </si>
  <si>
    <t>3.2</t>
  </si>
  <si>
    <t>Thay đổi do mua lại, phát hành thêm Chứng chỉ Quỹ trong kỳ
Change of Net Asset Value due to redemption, subscription of Fund Certificate during the period</t>
  </si>
  <si>
    <t>3.2.1</t>
  </si>
  <si>
    <t>Thay đổi do phát hành thêm Chứng chỉ Quỹ trong kỳ
Change due to subscription of Fund Certificate during period</t>
  </si>
  <si>
    <t>3.2.2</t>
  </si>
  <si>
    <t>Thay đổi do mua lại Chứng chỉ quỹ trong kỳ
Change due to redemption of Fund Certificate during period</t>
  </si>
  <si>
    <t>3.3</t>
  </si>
  <si>
    <t xml:space="preserve">Thay đổi do việc phân phối thu nhập của Quỹ trong kỳ
Change of Net Asset Value due to profit distribution during the period </t>
  </si>
  <si>
    <t>4</t>
  </si>
  <si>
    <t>Thay đổi giá trị tài sản ròng trên một Chứng Chỉ Quỹ so với kỳ trước
Change of Net Asset Value per Fund Certificate in comparison to previous period</t>
  </si>
  <si>
    <t>5</t>
  </si>
  <si>
    <t>Giá trị tài sản ròng cao nhất/thấp nhất trong vòng 52 tuần gần nhất
Highest/Lowest Net Asset Value within latest 52 weeks</t>
  </si>
  <si>
    <t>5.1</t>
  </si>
  <si>
    <t>Giá trị cao nhất (VND)/ Highest Value (VND)</t>
  </si>
  <si>
    <t>5.2</t>
  </si>
  <si>
    <t>Giá trị thấp nhất (VND)/ Lowest Value (VND)</t>
  </si>
  <si>
    <t xml:space="preserve">Tỷ lệ sở hữu nước ngoài 
Foreign Investors' Ownership Ratio </t>
  </si>
  <si>
    <t>Số lượng chứng chỉ quỹ
Number of Fund Certificates</t>
  </si>
  <si>
    <t xml:space="preserve">Tổng giá trị
Total value </t>
  </si>
  <si>
    <t>Tỷ lệ sở hữu
Ownership Ratio</t>
  </si>
  <si>
    <t>II</t>
  </si>
  <si>
    <t>Giá trị thị trường (Không áp dụng)
Market Value (Not Applicable)</t>
  </si>
  <si>
    <t>Đại diện có thẩm quyền của Ngân hàng giám sát</t>
  </si>
  <si>
    <t>Đại diện có thẩm quyền của Công ty quản lý quỹ</t>
  </si>
  <si>
    <t>Authorised Representative of Supervisory Bank</t>
  </si>
  <si>
    <t>Authorised Representative of Fund Management Company</t>
  </si>
  <si>
    <t>Ngân hàng TNHH MTV Standard Chartered (Việt Nam)</t>
  </si>
  <si>
    <t>Công ty Liên doanh Quản lý Quỹ đầu tư chứng khoán Vietcombank</t>
  </si>
  <si>
    <t>Bùi Sỹ Tân</t>
  </si>
  <si>
    <t>Phó Tổng Giám Đốc</t>
  </si>
  <si>
    <t>Bùi Thị Huyền Trang</t>
  </si>
  <si>
    <t>Phó Phòng Dịch vụ Quản trị và Giám sát Quỹ</t>
  </si>
  <si>
    <t>Từ ngày 26 tháng 01 năm 2023 đến ngày 01 tháng 02 năm 2023</t>
  </si>
  <si>
    <t>From 26 Jan 2023 to 01 Feb 2023</t>
  </si>
  <si>
    <t>Ngày 02 tháng 02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</si>
</sst>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dd\ mmm\ yyyy"/>
    <numFmt numFmtId="166" formatCode="[$-1010000]d/m/yyyy;@"/>
    <numFmt numFmtId="167" formatCode="_(* #,##0.0_);_(* \(#,##0.0\);_(* &quot;-&quot;??_);_(@_)"/>
  </numFmts>
  <fonts count="1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 tint="4.9989318521683403E-2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3" fillId="2" borderId="0" xfId="1" applyFont="1" applyFill="1" applyAlignment="1">
      <alignment horizontal="center" vertical="top"/>
    </xf>
    <xf numFmtId="0" fontId="5" fillId="2" borderId="0" xfId="1" applyFont="1" applyFill="1" applyAlignment="1">
      <alignment horizontal="center" vertical="top"/>
    </xf>
    <xf numFmtId="0" fontId="5" fillId="2" borderId="0" xfId="1" applyFont="1" applyFill="1" applyAlignment="1">
      <alignment horizontal="left" vertical="top" wrapText="1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3" fillId="0" borderId="0" xfId="1" applyFont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3" fontId="3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8" fillId="2" borderId="0" xfId="1" applyFont="1" applyFill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3" fillId="2" borderId="0" xfId="1" applyFont="1" applyFill="1" applyAlignment="1">
      <alignment horizontal="left" vertical="top" wrapText="1"/>
    </xf>
    <xf numFmtId="0" fontId="9" fillId="2" borderId="0" xfId="1" applyFont="1" applyFill="1"/>
    <xf numFmtId="0" fontId="3" fillId="0" borderId="0" xfId="1" applyFont="1" applyAlignment="1">
      <alignment wrapText="1"/>
    </xf>
    <xf numFmtId="0" fontId="5" fillId="2" borderId="0" xfId="1" applyFont="1" applyFill="1" applyAlignment="1">
      <alignment horizontal="center"/>
    </xf>
    <xf numFmtId="165" fontId="8" fillId="0" borderId="0" xfId="1" applyNumberFormat="1" applyFont="1" applyAlignment="1">
      <alignment horizontal="left" vertical="top" wrapText="1"/>
    </xf>
    <xf numFmtId="164" fontId="8" fillId="2" borderId="0" xfId="5" applyNumberFormat="1" applyFont="1" applyFill="1" applyAlignment="1">
      <alignment horizontal="right" vertical="center" wrapText="1"/>
    </xf>
    <xf numFmtId="164" fontId="10" fillId="2" borderId="0" xfId="5" applyNumberFormat="1" applyFont="1" applyFill="1" applyAlignment="1">
      <alignment horizontal="right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5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164" fontId="3" fillId="2" borderId="1" xfId="5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justify" wrapText="1"/>
    </xf>
    <xf numFmtId="0" fontId="3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justify" wrapText="1"/>
    </xf>
    <xf numFmtId="164" fontId="3" fillId="4" borderId="1" xfId="1" applyNumberFormat="1" applyFont="1" applyFill="1" applyBorder="1" applyAlignment="1">
      <alignment vertical="center" wrapText="1"/>
    </xf>
    <xf numFmtId="0" fontId="8" fillId="2" borderId="0" xfId="1" applyFont="1" applyFill="1"/>
    <xf numFmtId="164" fontId="9" fillId="2" borderId="0" xfId="1" applyNumberFormat="1" applyFont="1" applyFill="1"/>
    <xf numFmtId="164" fontId="13" fillId="2" borderId="0" xfId="5" applyNumberFormat="1" applyFont="1" applyFill="1" applyAlignment="1">
      <alignment horizontal="left" vertical="center"/>
    </xf>
    <xf numFmtId="2" fontId="13" fillId="2" borderId="0" xfId="8" applyNumberFormat="1" applyFont="1" applyFill="1" applyAlignment="1">
      <alignment horizontal="left" vertical="center"/>
    </xf>
    <xf numFmtId="164" fontId="11" fillId="2" borderId="0" xfId="5" applyNumberFormat="1" applyFont="1" applyFill="1" applyBorder="1" applyAlignment="1">
      <alignment horizontal="left" vertical="center"/>
    </xf>
    <xf numFmtId="2" fontId="9" fillId="2" borderId="0" xfId="8" applyNumberFormat="1" applyFont="1" applyFill="1" applyAlignment="1">
      <alignment horizontal="left" vertical="center"/>
    </xf>
    <xf numFmtId="164" fontId="9" fillId="2" borderId="0" xfId="5" applyNumberFormat="1" applyFont="1" applyFill="1" applyBorder="1" applyAlignment="1">
      <alignment horizontal="left" vertical="center"/>
    </xf>
    <xf numFmtId="164" fontId="11" fillId="2" borderId="0" xfId="5" applyNumberFormat="1" applyFont="1" applyFill="1" applyAlignment="1">
      <alignment horizontal="left" vertical="center"/>
    </xf>
    <xf numFmtId="164" fontId="9" fillId="2" borderId="0" xfId="5" applyNumberFormat="1" applyFont="1" applyFill="1" applyAlignment="1">
      <alignment horizontal="left" vertical="center"/>
    </xf>
    <xf numFmtId="0" fontId="15" fillId="0" borderId="0" xfId="3" applyFont="1"/>
    <xf numFmtId="0" fontId="11" fillId="0" borderId="0" xfId="8" applyFont="1" applyAlignment="1">
      <alignment vertical="center" wrapText="1"/>
    </xf>
    <xf numFmtId="164" fontId="11" fillId="0" borderId="0" xfId="5" applyNumberFormat="1" applyFont="1" applyAlignment="1">
      <alignment horizontal="left" vertical="center"/>
    </xf>
    <xf numFmtId="0" fontId="15" fillId="2" borderId="0" xfId="3" applyFont="1" applyFill="1" applyAlignment="1">
      <alignment vertical="top"/>
    </xf>
    <xf numFmtId="0" fontId="5" fillId="2" borderId="2" xfId="1" applyFont="1" applyFill="1" applyBorder="1" applyAlignment="1">
      <alignment vertical="center" wrapText="1"/>
    </xf>
    <xf numFmtId="164" fontId="9" fillId="2" borderId="0" xfId="2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11" fillId="0" borderId="0" xfId="3" applyFont="1" applyAlignment="1">
      <alignment horizontal="left" vertical="center"/>
    </xf>
    <xf numFmtId="0" fontId="15" fillId="2" borderId="0" xfId="3" applyFont="1" applyFill="1" applyAlignment="1">
      <alignment horizontal="left" vertical="top"/>
    </xf>
    <xf numFmtId="0" fontId="11" fillId="2" borderId="0" xfId="8" applyFont="1" applyFill="1" applyAlignment="1">
      <alignment horizontal="left" vertical="center"/>
    </xf>
    <xf numFmtId="166" fontId="11" fillId="2" borderId="0" xfId="8" applyNumberFormat="1" applyFont="1" applyFill="1" applyAlignment="1">
      <alignment horizontal="left" vertical="center" wrapText="1"/>
    </xf>
    <xf numFmtId="0" fontId="13" fillId="2" borderId="0" xfId="8" applyFont="1" applyFill="1" applyAlignment="1">
      <alignment horizontal="left" vertical="center" wrapText="1"/>
    </xf>
    <xf numFmtId="164" fontId="13" fillId="2" borderId="0" xfId="5" applyNumberFormat="1" applyFont="1" applyFill="1" applyAlignment="1">
      <alignment horizontal="left" vertical="center" wrapText="1"/>
    </xf>
    <xf numFmtId="0" fontId="15" fillId="2" borderId="0" xfId="3" applyFont="1" applyFill="1"/>
    <xf numFmtId="0" fontId="5" fillId="0" borderId="0" xfId="4" applyFont="1" applyAlignment="1">
      <alignment vertical="center"/>
    </xf>
    <xf numFmtId="0" fontId="15" fillId="2" borderId="0" xfId="3" applyFont="1" applyFill="1" applyAlignment="1">
      <alignment horizontal="right"/>
    </xf>
    <xf numFmtId="0" fontId="8" fillId="2" borderId="0" xfId="1" applyFont="1" applyFill="1" applyAlignment="1">
      <alignment horizontal="center"/>
    </xf>
    <xf numFmtId="164" fontId="3" fillId="2" borderId="0" xfId="5" applyNumberFormat="1" applyFont="1" applyFill="1" applyAlignment="1">
      <alignment horizontal="center"/>
    </xf>
    <xf numFmtId="164" fontId="15" fillId="2" borderId="0" xfId="3" applyNumberFormat="1" applyFont="1" applyFill="1"/>
    <xf numFmtId="43" fontId="15" fillId="2" borderId="0" xfId="3" applyNumberFormat="1" applyFont="1" applyFill="1"/>
    <xf numFmtId="164" fontId="15" fillId="0" borderId="0" xfId="9" applyNumberFormat="1" applyFont="1" applyBorder="1"/>
    <xf numFmtId="164" fontId="15" fillId="0" borderId="0" xfId="1" applyNumberFormat="1" applyFont="1"/>
    <xf numFmtId="0" fontId="5" fillId="2" borderId="0" xfId="0" applyFont="1" applyFill="1" applyAlignment="1">
      <alignment horizontal="justify" vertical="justify" wrapText="1"/>
    </xf>
    <xf numFmtId="0" fontId="5" fillId="2" borderId="0" xfId="0" applyFont="1" applyFill="1" applyAlignment="1">
      <alignment horizontal="justify" vertical="justify"/>
    </xf>
    <xf numFmtId="0" fontId="15" fillId="2" borderId="0" xfId="3" applyFont="1" applyFill="1" applyAlignment="1">
      <alignment horizontal="left"/>
    </xf>
    <xf numFmtId="4" fontId="15" fillId="2" borderId="0" xfId="3" applyNumberFormat="1" applyFont="1" applyFill="1"/>
    <xf numFmtId="10" fontId="15" fillId="2" borderId="0" xfId="10" applyNumberFormat="1" applyFont="1" applyFill="1"/>
    <xf numFmtId="43" fontId="0" fillId="5" borderId="0" xfId="6" applyFont="1" applyFill="1"/>
    <xf numFmtId="4" fontId="17" fillId="2" borderId="0" xfId="3" applyNumberFormat="1" applyFont="1" applyFill="1"/>
    <xf numFmtId="0" fontId="17" fillId="2" borderId="0" xfId="3" applyFont="1" applyFill="1"/>
    <xf numFmtId="164" fontId="9" fillId="0" borderId="1" xfId="2" applyNumberFormat="1" applyFont="1" applyFill="1" applyBorder="1" applyAlignment="1" applyProtection="1">
      <alignment horizontal="right" vertical="center" wrapText="1"/>
    </xf>
    <xf numFmtId="164" fontId="13" fillId="0" borderId="1" xfId="2" applyNumberFormat="1" applyFont="1" applyFill="1" applyBorder="1" applyAlignment="1" applyProtection="1">
      <alignment horizontal="right" vertical="center" wrapText="1"/>
    </xf>
    <xf numFmtId="164" fontId="3" fillId="0" borderId="1" xfId="2" applyNumberFormat="1" applyFont="1" applyFill="1" applyBorder="1" applyAlignment="1" applyProtection="1">
      <alignment horizontal="center" vertical="center" wrapText="1"/>
    </xf>
    <xf numFmtId="164" fontId="11" fillId="0" borderId="1" xfId="1" applyNumberFormat="1" applyFont="1" applyFill="1" applyBorder="1" applyAlignment="1">
      <alignment horizontal="right" vertical="center" wrapText="1"/>
    </xf>
    <xf numFmtId="164" fontId="12" fillId="0" borderId="1" xfId="2" applyNumberFormat="1" applyFont="1" applyFill="1" applyBorder="1" applyAlignment="1" applyProtection="1">
      <alignment horizontal="right" vertical="center" wrapText="1"/>
    </xf>
    <xf numFmtId="167" fontId="9" fillId="0" borderId="1" xfId="2" applyNumberFormat="1" applyFont="1" applyFill="1" applyBorder="1" applyAlignment="1" applyProtection="1">
      <alignment horizontal="right" vertical="center" wrapText="1"/>
    </xf>
    <xf numFmtId="167" fontId="11" fillId="0" borderId="1" xfId="10" applyNumberFormat="1" applyFont="1" applyFill="1" applyBorder="1" applyAlignment="1" applyProtection="1">
      <alignment horizontal="right" vertical="center" wrapText="1"/>
    </xf>
    <xf numFmtId="167" fontId="3" fillId="0" borderId="1" xfId="1" applyNumberFormat="1" applyFont="1" applyFill="1" applyBorder="1" applyAlignment="1">
      <alignment vertical="center" wrapText="1"/>
    </xf>
    <xf numFmtId="167" fontId="11" fillId="0" borderId="1" xfId="2" applyNumberFormat="1" applyFont="1" applyFill="1" applyBorder="1" applyAlignment="1" applyProtection="1">
      <alignment horizontal="right" vertical="center" wrapText="1"/>
    </xf>
    <xf numFmtId="10" fontId="9" fillId="0" borderId="1" xfId="10" applyNumberFormat="1" applyFont="1" applyFill="1" applyBorder="1" applyAlignment="1" applyProtection="1">
      <alignment horizontal="right" vertical="center" wrapText="1"/>
    </xf>
    <xf numFmtId="43" fontId="11" fillId="0" borderId="1" xfId="11" applyFont="1" applyFill="1" applyBorder="1" applyAlignment="1" applyProtection="1">
      <alignment horizontal="right" vertical="center" wrapText="1"/>
    </xf>
    <xf numFmtId="43" fontId="9" fillId="0" borderId="1" xfId="11" applyFont="1" applyFill="1" applyBorder="1" applyAlignment="1" applyProtection="1">
      <alignment horizontal="right" vertical="center" wrapText="1"/>
    </xf>
    <xf numFmtId="0" fontId="11" fillId="0" borderId="0" xfId="3" applyFont="1" applyAlignment="1">
      <alignment horizontal="left" vertical="center"/>
    </xf>
    <xf numFmtId="0" fontId="15" fillId="2" borderId="0" xfId="3" applyFont="1" applyFill="1" applyAlignment="1">
      <alignment horizontal="left" vertical="top"/>
    </xf>
    <xf numFmtId="0" fontId="3" fillId="4" borderId="2" xfId="1" applyFont="1" applyFill="1" applyBorder="1" applyAlignment="1">
      <alignment horizontal="left" vertical="center" wrapText="1"/>
    </xf>
    <xf numFmtId="0" fontId="3" fillId="4" borderId="3" xfId="1" applyFont="1" applyFill="1" applyBorder="1" applyAlignment="1">
      <alignment horizontal="left" vertical="center" wrapText="1"/>
    </xf>
    <xf numFmtId="0" fontId="11" fillId="2" borderId="0" xfId="8" applyFont="1" applyFill="1" applyAlignment="1">
      <alignment horizontal="left" vertical="center"/>
    </xf>
    <xf numFmtId="166" fontId="11" fillId="2" borderId="0" xfId="8" applyNumberFormat="1" applyFont="1" applyFill="1" applyAlignment="1">
      <alignment horizontal="left" vertical="center" wrapText="1"/>
    </xf>
    <xf numFmtId="0" fontId="13" fillId="2" borderId="0" xfId="8" applyFont="1" applyFill="1" applyAlignment="1">
      <alignment horizontal="left" vertical="center" wrapText="1"/>
    </xf>
    <xf numFmtId="164" fontId="13" fillId="2" borderId="0" xfId="5" applyNumberFormat="1" applyFont="1" applyFill="1" applyAlignment="1">
      <alignment horizontal="left" vertical="center" wrapText="1"/>
    </xf>
    <xf numFmtId="0" fontId="11" fillId="2" borderId="6" xfId="8" applyFont="1" applyFill="1" applyBorder="1" applyAlignment="1">
      <alignment horizontal="left" vertical="center"/>
    </xf>
    <xf numFmtId="0" fontId="5" fillId="2" borderId="0" xfId="0" applyFont="1" applyFill="1" applyAlignment="1">
      <alignment horizontal="justify" vertical="justify" wrapText="1"/>
    </xf>
    <xf numFmtId="0" fontId="5" fillId="2" borderId="0" xfId="0" applyFont="1" applyFill="1" applyAlignment="1">
      <alignment horizontal="justify" vertical="justify"/>
    </xf>
    <xf numFmtId="164" fontId="5" fillId="2" borderId="3" xfId="1" applyNumberFormat="1" applyFont="1" applyFill="1" applyBorder="1" applyAlignment="1">
      <alignment horizontal="left" vertical="center" wrapText="1"/>
    </xf>
    <xf numFmtId="164" fontId="5" fillId="2" borderId="4" xfId="1" applyNumberFormat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vertical="center" wrapText="1"/>
    </xf>
    <xf numFmtId="3" fontId="3" fillId="2" borderId="0" xfId="1" applyNumberFormat="1" applyFont="1" applyFill="1" applyAlignment="1">
      <alignment horizontal="left" wrapText="1"/>
    </xf>
    <xf numFmtId="0" fontId="10" fillId="2" borderId="0" xfId="1" applyFont="1" applyFill="1" applyAlignment="1">
      <alignment horizontal="center" wrapText="1"/>
    </xf>
    <xf numFmtId="0" fontId="10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3" fontId="5" fillId="2" borderId="0" xfId="1" applyNumberFormat="1" applyFont="1" applyFill="1" applyAlignment="1">
      <alignment horizontal="left" wrapText="1"/>
    </xf>
  </cellXfs>
  <cellStyles count="14">
    <cellStyle name="Comma" xfId="11" builtinId="3"/>
    <cellStyle name="Comma 10" xfId="2" xr:uid="{2039E019-EEFF-4EFF-9E42-C7F7410D950F}"/>
    <cellStyle name="Comma 10 2 3" xfId="12" xr:uid="{14548916-FE78-4E5D-8BB5-7C1E18FC1E6D}"/>
    <cellStyle name="Comma 12" xfId="6" xr:uid="{AD3D28F0-D67E-4181-B3E2-8A57A5D7A326}"/>
    <cellStyle name="Comma 3 5" xfId="9" xr:uid="{9C8D0A13-8DBB-4778-BA1E-4504F90078F5}"/>
    <cellStyle name="Comma 4 2" xfId="5" xr:uid="{300949AB-EF83-4E48-93C8-FAE33D319D86}"/>
    <cellStyle name="Normal" xfId="0" builtinId="0"/>
    <cellStyle name="Normal 11 2" xfId="3" xr:uid="{83A18D01-9E34-42B8-B84F-1AAB6176E4D6}"/>
    <cellStyle name="Normal 3 2 20" xfId="1" xr:uid="{B30FCAAF-D25F-4816-A0CE-9D0C2FCE83B3}"/>
    <cellStyle name="Normal 9" xfId="4" xr:uid="{92641B9C-C099-4787-A2DC-8583F4282206}"/>
    <cellStyle name="Normal_Bao cao tai chinh 280405" xfId="8" xr:uid="{030EA786-5A46-49FA-A202-D638174E09FE}"/>
    <cellStyle name="Percent" xfId="10" builtinId="5"/>
    <cellStyle name="Percent 10 3" xfId="13" xr:uid="{00A844E0-FB5E-479C-A224-10CA16F43FAD}"/>
    <cellStyle name="Percent 9" xfId="7" xr:uid="{1945EF7C-A4A6-48D0-ABB0-A7954F923E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34925</xdr:rowOff>
    </xdr:from>
    <xdr:to>
      <xdr:col>2</xdr:col>
      <xdr:colOff>942975</xdr:colOff>
      <xdr:row>1</xdr:row>
      <xdr:rowOff>342575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011DD93-5453-4EFB-9D8C-C3D6B7D43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34925"/>
          <a:ext cx="1913254" cy="71913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ndardcharteredbank-my.sharepoint.com/Thuy/TrangKenh/Chinhthuc-cu/5649%20Tong%20hop%20TSCD-GL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y\TrangKenh\Chinhthuc-cu\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  <sheetName val="Section_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  <sheetName val="Section_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6D0F1-847D-4626-AAB2-B039C1A0F5B2}">
  <dimension ref="A1:T58"/>
  <sheetViews>
    <sheetView showGridLines="0" tabSelected="1" view="pageBreakPreview" topLeftCell="A15" zoomScale="75" zoomScaleNormal="100" zoomScaleSheetLayoutView="75" workbookViewId="0">
      <selection activeCell="F26" sqref="F26"/>
    </sheetView>
  </sheetViews>
  <sheetFormatPr defaultColWidth="9.453125" defaultRowHeight="15.5"/>
  <cols>
    <col min="1" max="1" width="11.453125" style="61" customWidth="1"/>
    <col min="2" max="2" width="3.453125" style="61" customWidth="1"/>
    <col min="3" max="3" width="46.453125" style="61" customWidth="1"/>
    <col min="4" max="4" width="51.54296875" style="61" customWidth="1"/>
    <col min="5" max="5" width="9.453125" style="61" customWidth="1"/>
    <col min="6" max="7" width="31.453125" style="61" customWidth="1"/>
    <col min="8" max="8" width="15.81640625" style="61" bestFit="1" customWidth="1"/>
    <col min="9" max="9" width="14.81640625" style="61" bestFit="1" customWidth="1"/>
    <col min="10" max="16384" width="9.453125" style="61"/>
  </cols>
  <sheetData>
    <row r="1" spans="1:20" ht="32.9" customHeight="1">
      <c r="A1" s="113" t="s">
        <v>0</v>
      </c>
      <c r="B1" s="114"/>
      <c r="C1" s="114"/>
      <c r="D1" s="114"/>
      <c r="E1" s="114"/>
      <c r="F1" s="114"/>
      <c r="G1" s="114"/>
    </row>
    <row r="2" spans="1:20" ht="43.5" customHeight="1">
      <c r="A2" s="115" t="s">
        <v>1</v>
      </c>
      <c r="B2" s="115"/>
      <c r="C2" s="115"/>
      <c r="D2" s="115"/>
      <c r="E2" s="115"/>
      <c r="F2" s="115"/>
      <c r="G2" s="115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1.4" customHeight="1">
      <c r="G3" s="63"/>
    </row>
    <row r="4" spans="1:20" ht="38.25" customHeight="1">
      <c r="A4" s="116" t="s">
        <v>2</v>
      </c>
      <c r="B4" s="117"/>
      <c r="C4" s="117"/>
      <c r="D4" s="117"/>
      <c r="E4" s="117"/>
      <c r="F4" s="117"/>
      <c r="G4" s="117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20" ht="8.15" customHeight="1">
      <c r="A5" s="64"/>
      <c r="B5" s="64"/>
      <c r="C5" s="10"/>
      <c r="D5" s="10"/>
      <c r="E5" s="10"/>
      <c r="F5" s="65"/>
      <c r="G5" s="65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ht="31.5" customHeight="1">
      <c r="A6" s="1">
        <v>1</v>
      </c>
      <c r="B6" s="2"/>
      <c r="C6" s="3" t="s">
        <v>3</v>
      </c>
      <c r="D6" s="112" t="s">
        <v>4</v>
      </c>
      <c r="E6" s="112"/>
      <c r="F6" s="112"/>
      <c r="G6" s="112"/>
    </row>
    <row r="7" spans="1:20" ht="35.25" customHeight="1">
      <c r="A7" s="53">
        <v>2</v>
      </c>
      <c r="B7" s="4"/>
      <c r="C7" s="5" t="s">
        <v>5</v>
      </c>
      <c r="D7" s="118" t="s">
        <v>6</v>
      </c>
      <c r="E7" s="118"/>
      <c r="F7" s="118"/>
      <c r="G7" s="118"/>
    </row>
    <row r="8" spans="1:20" ht="35.25" customHeight="1">
      <c r="A8" s="53">
        <v>3</v>
      </c>
      <c r="B8" s="4"/>
      <c r="C8" s="5" t="s">
        <v>7</v>
      </c>
      <c r="D8" s="112" t="s">
        <v>8</v>
      </c>
      <c r="E8" s="112"/>
      <c r="F8" s="112"/>
      <c r="G8" s="112"/>
    </row>
    <row r="9" spans="1:20" ht="19.5" customHeight="1">
      <c r="A9" s="53">
        <v>4</v>
      </c>
      <c r="B9" s="4"/>
      <c r="C9" s="6" t="s">
        <v>9</v>
      </c>
      <c r="D9" s="7" t="s">
        <v>70</v>
      </c>
      <c r="E9" s="7"/>
      <c r="F9" s="8"/>
      <c r="G9" s="9"/>
    </row>
    <row r="10" spans="1:20" ht="19.5" customHeight="1">
      <c r="A10" s="10"/>
      <c r="B10" s="4"/>
      <c r="C10" s="11" t="s">
        <v>10</v>
      </c>
      <c r="D10" s="12" t="s">
        <v>71</v>
      </c>
      <c r="E10" s="13"/>
      <c r="F10" s="14"/>
      <c r="G10" s="15"/>
    </row>
    <row r="11" spans="1:20" ht="19.5" customHeight="1">
      <c r="A11" s="10">
        <v>5</v>
      </c>
      <c r="B11" s="4"/>
      <c r="C11" s="6" t="s">
        <v>11</v>
      </c>
      <c r="D11" s="16" t="s">
        <v>72</v>
      </c>
      <c r="E11" s="16"/>
      <c r="F11" s="14"/>
      <c r="G11" s="15"/>
    </row>
    <row r="12" spans="1:20" ht="19.5" customHeight="1">
      <c r="A12" s="17"/>
      <c r="B12" s="4"/>
      <c r="C12" s="11" t="s">
        <v>12</v>
      </c>
      <c r="D12" s="18">
        <v>44959</v>
      </c>
      <c r="E12" s="13"/>
      <c r="F12" s="14"/>
      <c r="G12" s="15"/>
    </row>
    <row r="13" spans="1:20" ht="24" customHeight="1">
      <c r="A13" s="4"/>
      <c r="B13" s="4"/>
      <c r="C13" s="15"/>
      <c r="D13" s="15"/>
      <c r="E13" s="15"/>
      <c r="F13" s="15"/>
      <c r="G13" s="19" t="s">
        <v>13</v>
      </c>
    </row>
    <row r="14" spans="1:20" ht="8.15" customHeight="1">
      <c r="A14" s="4"/>
      <c r="B14" s="4"/>
      <c r="C14" s="15"/>
      <c r="D14" s="15"/>
      <c r="E14" s="15"/>
      <c r="F14" s="15"/>
      <c r="G14" s="20"/>
    </row>
    <row r="15" spans="1:20" ht="34.5" customHeight="1">
      <c r="A15" s="21" t="s">
        <v>14</v>
      </c>
      <c r="B15" s="108" t="s">
        <v>15</v>
      </c>
      <c r="C15" s="109"/>
      <c r="D15" s="110"/>
      <c r="E15" s="54" t="s">
        <v>16</v>
      </c>
      <c r="F15" s="22" t="s">
        <v>17</v>
      </c>
      <c r="G15" s="22" t="s">
        <v>18</v>
      </c>
    </row>
    <row r="16" spans="1:20" ht="36.65" customHeight="1">
      <c r="A16" s="23" t="s">
        <v>19</v>
      </c>
      <c r="B16" s="92" t="s">
        <v>20</v>
      </c>
      <c r="C16" s="93"/>
      <c r="D16" s="24"/>
      <c r="E16" s="23"/>
      <c r="F16" s="25"/>
      <c r="G16" s="25"/>
    </row>
    <row r="17" spans="1:8" ht="35.9" customHeight="1">
      <c r="A17" s="26" t="s">
        <v>21</v>
      </c>
      <c r="B17" s="104" t="s">
        <v>22</v>
      </c>
      <c r="C17" s="105"/>
      <c r="D17" s="105"/>
      <c r="E17" s="26"/>
      <c r="F17" s="27"/>
      <c r="G17" s="27"/>
    </row>
    <row r="18" spans="1:8" ht="20.25" customHeight="1">
      <c r="A18" s="28" t="s">
        <v>23</v>
      </c>
      <c r="B18" s="29"/>
      <c r="C18" s="107" t="s">
        <v>24</v>
      </c>
      <c r="D18" s="111"/>
      <c r="E18" s="30"/>
      <c r="F18" s="78">
        <f>G22</f>
        <v>226899682279</v>
      </c>
      <c r="G18" s="78">
        <v>225838774268</v>
      </c>
    </row>
    <row r="19" spans="1:8" ht="20.25" customHeight="1">
      <c r="A19" s="28" t="s">
        <v>25</v>
      </c>
      <c r="B19" s="29"/>
      <c r="C19" s="107" t="s">
        <v>26</v>
      </c>
      <c r="D19" s="107"/>
      <c r="E19" s="30"/>
      <c r="F19" s="78"/>
      <c r="G19" s="78"/>
    </row>
    <row r="20" spans="1:8" ht="20.25" customHeight="1">
      <c r="A20" s="28" t="s">
        <v>27</v>
      </c>
      <c r="B20" s="29"/>
      <c r="C20" s="107" t="s">
        <v>28</v>
      </c>
      <c r="D20" s="107"/>
      <c r="E20" s="30"/>
      <c r="F20" s="89">
        <f>G24</f>
        <v>25155.040000000001</v>
      </c>
      <c r="G20" s="89">
        <v>25042.84</v>
      </c>
    </row>
    <row r="21" spans="1:8" ht="38.9" customHeight="1">
      <c r="A21" s="26" t="s">
        <v>29</v>
      </c>
      <c r="B21" s="104" t="s">
        <v>30</v>
      </c>
      <c r="C21" s="105"/>
      <c r="D21" s="105"/>
      <c r="E21" s="26"/>
      <c r="F21" s="78"/>
      <c r="G21" s="80"/>
    </row>
    <row r="22" spans="1:8" ht="20.25" customHeight="1">
      <c r="A22" s="28" t="s">
        <v>31</v>
      </c>
      <c r="B22" s="29"/>
      <c r="C22" s="103" t="s">
        <v>24</v>
      </c>
      <c r="D22" s="103"/>
      <c r="E22" s="30"/>
      <c r="F22" s="78">
        <v>223325656404</v>
      </c>
      <c r="G22" s="78">
        <v>226899682279</v>
      </c>
      <c r="H22" s="76"/>
    </row>
    <row r="23" spans="1:8" ht="20.25" customHeight="1">
      <c r="A23" s="28" t="s">
        <v>32</v>
      </c>
      <c r="B23" s="29"/>
      <c r="C23" s="103" t="s">
        <v>26</v>
      </c>
      <c r="D23" s="103"/>
      <c r="E23" s="30"/>
      <c r="F23" s="78"/>
      <c r="G23" s="78"/>
      <c r="H23" s="77"/>
    </row>
    <row r="24" spans="1:8" ht="20.25" customHeight="1">
      <c r="A24" s="28" t="s">
        <v>33</v>
      </c>
      <c r="B24" s="29"/>
      <c r="C24" s="103" t="s">
        <v>28</v>
      </c>
      <c r="D24" s="103"/>
      <c r="E24" s="30"/>
      <c r="F24" s="89">
        <v>24759.07</v>
      </c>
      <c r="G24" s="89">
        <v>25155.040000000001</v>
      </c>
      <c r="H24" s="76"/>
    </row>
    <row r="25" spans="1:8" ht="38.9" customHeight="1">
      <c r="A25" s="26" t="s">
        <v>34</v>
      </c>
      <c r="B25" s="104" t="s">
        <v>35</v>
      </c>
      <c r="C25" s="105"/>
      <c r="D25" s="105"/>
      <c r="E25" s="26"/>
      <c r="F25" s="78"/>
      <c r="G25" s="81"/>
    </row>
    <row r="26" spans="1:8" ht="39" customHeight="1">
      <c r="A26" s="30" t="s">
        <v>36</v>
      </c>
      <c r="B26" s="51"/>
      <c r="C26" s="107" t="s">
        <v>37</v>
      </c>
      <c r="D26" s="107"/>
      <c r="E26" s="28"/>
      <c r="F26" s="78">
        <f>F22-F18-F27</f>
        <v>-3571660442</v>
      </c>
      <c r="G26" s="82">
        <v>1012039394</v>
      </c>
      <c r="H26" s="66"/>
    </row>
    <row r="27" spans="1:8" ht="35.25" customHeight="1">
      <c r="A27" s="30" t="s">
        <v>38</v>
      </c>
      <c r="B27" s="51"/>
      <c r="C27" s="103" t="s">
        <v>39</v>
      </c>
      <c r="D27" s="103"/>
      <c r="E27" s="28"/>
      <c r="F27" s="78">
        <f>SUM(F28:F29)</f>
        <v>-2365433</v>
      </c>
      <c r="G27" s="78">
        <v>48868617</v>
      </c>
      <c r="H27" s="73"/>
    </row>
    <row r="28" spans="1:8" ht="35.25" customHeight="1">
      <c r="A28" s="30" t="s">
        <v>40</v>
      </c>
      <c r="B28" s="51"/>
      <c r="C28" s="103" t="s">
        <v>41</v>
      </c>
      <c r="D28" s="103"/>
      <c r="E28" s="28"/>
      <c r="F28" s="78">
        <v>95750000</v>
      </c>
      <c r="G28" s="78">
        <v>73060000</v>
      </c>
      <c r="H28" s="73"/>
    </row>
    <row r="29" spans="1:8" ht="35.25" customHeight="1">
      <c r="A29" s="30" t="s">
        <v>42</v>
      </c>
      <c r="B29" s="51"/>
      <c r="C29" s="103" t="s">
        <v>43</v>
      </c>
      <c r="D29" s="103"/>
      <c r="E29" s="28"/>
      <c r="F29" s="78">
        <v>-98115433</v>
      </c>
      <c r="G29" s="78">
        <v>-24191383</v>
      </c>
      <c r="H29" s="73"/>
    </row>
    <row r="30" spans="1:8" ht="35.9" customHeight="1">
      <c r="A30" s="30" t="s">
        <v>44</v>
      </c>
      <c r="B30" s="51"/>
      <c r="C30" s="103" t="s">
        <v>45</v>
      </c>
      <c r="D30" s="103"/>
      <c r="E30" s="30"/>
      <c r="F30" s="78"/>
      <c r="G30" s="79"/>
    </row>
    <row r="31" spans="1:8" ht="35.25" customHeight="1">
      <c r="A31" s="31" t="s">
        <v>46</v>
      </c>
      <c r="B31" s="104" t="s">
        <v>47</v>
      </c>
      <c r="C31" s="105"/>
      <c r="D31" s="105"/>
      <c r="E31" s="32"/>
      <c r="F31" s="88">
        <v>-395.97</v>
      </c>
      <c r="G31" s="84">
        <v>112.2</v>
      </c>
      <c r="H31" s="67"/>
    </row>
    <row r="32" spans="1:8" ht="38.15" customHeight="1">
      <c r="A32" s="26" t="s">
        <v>48</v>
      </c>
      <c r="B32" s="104" t="s">
        <v>49</v>
      </c>
      <c r="C32" s="105"/>
      <c r="D32" s="105"/>
      <c r="E32" s="26"/>
      <c r="F32" s="85"/>
      <c r="G32" s="85"/>
    </row>
    <row r="33" spans="1:12" ht="24" customHeight="1">
      <c r="A33" s="28" t="s">
        <v>50</v>
      </c>
      <c r="B33" s="33"/>
      <c r="C33" s="103" t="s">
        <v>51</v>
      </c>
      <c r="D33" s="103"/>
      <c r="E33" s="30"/>
      <c r="F33" s="89">
        <v>28297.48</v>
      </c>
      <c r="G33" s="89">
        <v>28297.48</v>
      </c>
      <c r="H33" s="75"/>
    </row>
    <row r="34" spans="1:12" ht="24" customHeight="1">
      <c r="A34" s="28" t="s">
        <v>52</v>
      </c>
      <c r="B34" s="33"/>
      <c r="C34" s="103" t="s">
        <v>53</v>
      </c>
      <c r="D34" s="103"/>
      <c r="E34" s="30"/>
      <c r="F34" s="89">
        <v>21785.75</v>
      </c>
      <c r="G34" s="89">
        <v>21785.75</v>
      </c>
      <c r="H34" s="75"/>
    </row>
    <row r="35" spans="1:12" ht="36" customHeight="1">
      <c r="A35" s="34">
        <v>6</v>
      </c>
      <c r="B35" s="104" t="s">
        <v>54</v>
      </c>
      <c r="C35" s="105"/>
      <c r="D35" s="106"/>
      <c r="E35" s="32"/>
      <c r="F35" s="86"/>
      <c r="G35" s="86"/>
    </row>
    <row r="36" spans="1:12" ht="36" customHeight="1">
      <c r="A36" s="35">
        <v>6.1</v>
      </c>
      <c r="B36" s="36"/>
      <c r="C36" s="101" t="s">
        <v>55</v>
      </c>
      <c r="D36" s="102"/>
      <c r="E36" s="30"/>
      <c r="F36" s="83">
        <v>2744570.47</v>
      </c>
      <c r="G36" s="83">
        <v>2744368.53</v>
      </c>
      <c r="H36" s="73"/>
      <c r="I36" s="73"/>
      <c r="J36" s="74"/>
    </row>
    <row r="37" spans="1:12" ht="36" customHeight="1">
      <c r="A37" s="35">
        <v>6.2</v>
      </c>
      <c r="B37" s="36"/>
      <c r="C37" s="101" t="s">
        <v>56</v>
      </c>
      <c r="D37" s="102"/>
      <c r="E37" s="30"/>
      <c r="F37" s="83">
        <v>67953012387</v>
      </c>
      <c r="G37" s="83">
        <v>69034700147</v>
      </c>
      <c r="H37" s="73"/>
      <c r="I37" s="73"/>
      <c r="J37" s="74"/>
    </row>
    <row r="38" spans="1:12" ht="36" customHeight="1">
      <c r="A38" s="35">
        <v>6.3</v>
      </c>
      <c r="B38" s="36"/>
      <c r="C38" s="101" t="s">
        <v>57</v>
      </c>
      <c r="D38" s="102"/>
      <c r="E38" s="30"/>
      <c r="F38" s="87">
        <v>0.30410000000000004</v>
      </c>
      <c r="G38" s="87">
        <v>0.30430000000000001</v>
      </c>
    </row>
    <row r="39" spans="1:12" ht="36" customHeight="1">
      <c r="A39" s="23" t="s">
        <v>58</v>
      </c>
      <c r="B39" s="92" t="s">
        <v>59</v>
      </c>
      <c r="C39" s="93"/>
      <c r="D39" s="93"/>
      <c r="E39" s="23"/>
      <c r="F39" s="37"/>
      <c r="G39" s="37"/>
    </row>
    <row r="40" spans="1:12">
      <c r="A40" s="15"/>
      <c r="B40" s="15"/>
      <c r="C40" s="38"/>
      <c r="D40" s="38"/>
      <c r="E40" s="38"/>
      <c r="F40" s="39"/>
      <c r="G40" s="39"/>
    </row>
    <row r="41" spans="1:12">
      <c r="A41" s="99"/>
      <c r="B41" s="100"/>
      <c r="C41" s="100"/>
      <c r="D41" s="100"/>
      <c r="E41" s="100"/>
      <c r="F41" s="100"/>
      <c r="G41" s="100"/>
      <c r="H41" s="15"/>
      <c r="I41" s="39"/>
      <c r="J41" s="52"/>
      <c r="K41" s="68"/>
      <c r="L41" s="69"/>
    </row>
    <row r="42" spans="1:12">
      <c r="A42" s="70"/>
      <c r="B42" s="71"/>
      <c r="C42" s="71"/>
      <c r="D42" s="71"/>
      <c r="E42" s="71"/>
      <c r="F42" s="71"/>
      <c r="G42" s="71"/>
      <c r="H42" s="15"/>
      <c r="I42" s="39"/>
      <c r="J42" s="52"/>
      <c r="K42" s="68"/>
      <c r="L42" s="69"/>
    </row>
    <row r="43" spans="1:12" ht="15" customHeight="1">
      <c r="A43" s="94" t="s">
        <v>60</v>
      </c>
      <c r="B43" s="94"/>
      <c r="C43" s="94"/>
      <c r="D43" s="58"/>
      <c r="E43" s="58"/>
      <c r="F43" s="95" t="s">
        <v>61</v>
      </c>
      <c r="G43" s="95"/>
    </row>
    <row r="44" spans="1:12" ht="15" customHeight="1">
      <c r="A44" s="96" t="s">
        <v>62</v>
      </c>
      <c r="B44" s="96"/>
      <c r="C44" s="96"/>
      <c r="D44" s="60"/>
      <c r="E44" s="60"/>
      <c r="F44" s="97" t="s">
        <v>63</v>
      </c>
      <c r="G44" s="97"/>
    </row>
    <row r="45" spans="1:12" ht="9.75" customHeight="1">
      <c r="A45" s="59"/>
      <c r="B45" s="59"/>
      <c r="C45" s="59"/>
      <c r="D45" s="60"/>
      <c r="E45" s="60"/>
      <c r="F45" s="60"/>
      <c r="G45" s="60"/>
    </row>
    <row r="46" spans="1:12" ht="15" customHeight="1">
      <c r="A46" s="59"/>
      <c r="B46" s="59"/>
      <c r="C46" s="59"/>
      <c r="D46" s="60"/>
      <c r="E46" s="60"/>
      <c r="F46" s="60"/>
      <c r="G46" s="60"/>
    </row>
    <row r="47" spans="1:12">
      <c r="A47" s="59"/>
      <c r="B47" s="59"/>
      <c r="C47" s="59"/>
      <c r="D47" s="40"/>
      <c r="E47" s="40"/>
      <c r="F47" s="41"/>
      <c r="G47" s="40"/>
    </row>
    <row r="48" spans="1:12">
      <c r="A48" s="59"/>
      <c r="B48" s="59"/>
      <c r="C48" s="59"/>
      <c r="D48" s="40"/>
      <c r="E48" s="40"/>
      <c r="F48" s="41"/>
      <c r="G48" s="40"/>
    </row>
    <row r="49" spans="1:7">
      <c r="A49" s="59"/>
      <c r="B49" s="59"/>
      <c r="C49" s="59"/>
      <c r="D49" s="40"/>
      <c r="E49" s="40"/>
      <c r="F49" s="41"/>
      <c r="G49" s="40"/>
    </row>
    <row r="50" spans="1:7">
      <c r="A50" s="59"/>
      <c r="B50" s="59"/>
      <c r="C50" s="59"/>
      <c r="D50" s="40"/>
      <c r="E50" s="40"/>
      <c r="F50" s="41"/>
      <c r="G50" s="40"/>
    </row>
    <row r="51" spans="1:7">
      <c r="A51" s="59"/>
      <c r="B51" s="59"/>
      <c r="C51" s="59"/>
      <c r="D51" s="40"/>
      <c r="E51" s="40"/>
      <c r="F51" s="41"/>
      <c r="G51" s="40"/>
    </row>
    <row r="52" spans="1:7">
      <c r="A52" s="57"/>
      <c r="B52" s="57"/>
      <c r="C52" s="57"/>
      <c r="D52" s="42"/>
      <c r="E52" s="42"/>
      <c r="F52" s="43"/>
      <c r="G52" s="44"/>
    </row>
    <row r="53" spans="1:7">
      <c r="A53" s="57"/>
      <c r="B53" s="57"/>
      <c r="C53" s="57"/>
      <c r="D53" s="45"/>
      <c r="E53" s="45"/>
      <c r="F53" s="43"/>
      <c r="G53" s="46"/>
    </row>
    <row r="54" spans="1:7">
      <c r="A54" s="98" t="s">
        <v>64</v>
      </c>
      <c r="B54" s="98"/>
      <c r="C54" s="98"/>
      <c r="D54" s="45"/>
      <c r="E54" s="45"/>
      <c r="F54" s="98" t="s">
        <v>65</v>
      </c>
      <c r="G54" s="98"/>
    </row>
    <row r="55" spans="1:7" ht="15.75" customHeight="1">
      <c r="A55" s="55" t="s">
        <v>68</v>
      </c>
      <c r="B55" s="47"/>
      <c r="C55" s="48"/>
      <c r="D55" s="49"/>
      <c r="E55" s="45"/>
      <c r="F55" s="90" t="s">
        <v>66</v>
      </c>
      <c r="G55" s="90"/>
    </row>
    <row r="56" spans="1:7" ht="18.75" customHeight="1">
      <c r="A56" s="56" t="s">
        <v>69</v>
      </c>
      <c r="B56" s="50"/>
      <c r="C56" s="50"/>
      <c r="D56" s="56"/>
      <c r="E56" s="56"/>
      <c r="F56" s="91" t="s">
        <v>67</v>
      </c>
      <c r="G56" s="91"/>
    </row>
    <row r="57" spans="1:7">
      <c r="D57" s="72"/>
      <c r="E57" s="72"/>
      <c r="F57" s="72"/>
      <c r="G57" s="72"/>
    </row>
    <row r="58" spans="1:7">
      <c r="D58" s="72"/>
      <c r="E58" s="72"/>
      <c r="F58" s="72"/>
      <c r="G58" s="72"/>
    </row>
  </sheetData>
  <protectedRanges>
    <protectedRange sqref="F22:F24 F28:F29 F33:F38 G18:G38" name="Range1"/>
  </protectedRanges>
  <mergeCells count="40">
    <mergeCell ref="D8:G8"/>
    <mergeCell ref="A1:G1"/>
    <mergeCell ref="A2:G2"/>
    <mergeCell ref="A4:G4"/>
    <mergeCell ref="D6:G6"/>
    <mergeCell ref="D7:G7"/>
    <mergeCell ref="C26:D26"/>
    <mergeCell ref="B15:D15"/>
    <mergeCell ref="B16:C16"/>
    <mergeCell ref="B17:D17"/>
    <mergeCell ref="C18:D18"/>
    <mergeCell ref="C19:D19"/>
    <mergeCell ref="C20:D20"/>
    <mergeCell ref="B21:D21"/>
    <mergeCell ref="C22:D22"/>
    <mergeCell ref="C23:D23"/>
    <mergeCell ref="C24:D24"/>
    <mergeCell ref="B25:D25"/>
    <mergeCell ref="C38:D38"/>
    <mergeCell ref="C27:D27"/>
    <mergeCell ref="C28:D28"/>
    <mergeCell ref="C29:D29"/>
    <mergeCell ref="C30:D30"/>
    <mergeCell ref="B31:D31"/>
    <mergeCell ref="B32:D32"/>
    <mergeCell ref="C33:D33"/>
    <mergeCell ref="C34:D34"/>
    <mergeCell ref="B35:D35"/>
    <mergeCell ref="C36:D36"/>
    <mergeCell ref="C37:D37"/>
    <mergeCell ref="F55:G55"/>
    <mergeCell ref="F56:G56"/>
    <mergeCell ref="B39:D39"/>
    <mergeCell ref="A43:C43"/>
    <mergeCell ref="F43:G43"/>
    <mergeCell ref="A44:C44"/>
    <mergeCell ref="F44:G44"/>
    <mergeCell ref="A54:C54"/>
    <mergeCell ref="F54:G54"/>
    <mergeCell ref="A41:G41"/>
  </mergeCells>
  <printOptions horizontalCentered="1" verticalCentered="1"/>
  <pageMargins left="0.16" right="0.16" top="0.5" bottom="0.2" header="0.5" footer="0.38"/>
  <pageSetup paperSize="9" scale="49" fitToWidth="0" fitToHeight="0" orientation="portrait" r:id="rId1"/>
  <headerFooter alignWithMargins="0">
    <oddHeader>&amp;L&amp;"Arial"&amp;9&amp;K317100PUBLIC&amp;1#</oddHead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APJobKEwXw/3A5AqLBznnn0Qp0M=</DigestValue>
    </Reference>
    <Reference Type="http://www.w3.org/2000/09/xmldsig#Object" URI="#idOfficeObject">
      <DigestMethod Algorithm="http://www.w3.org/2000/09/xmldsig#sha1"/>
      <DigestValue>YSiBaQjDJzzgiOZUaSIXa03lwkQ=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gDwcnktr8puL419U4HbGPj8d2EQ=</DigestValue>
    </Reference>
  </SignedInfo>
  <SignatureValue>zmz1j62xXRlz1YRQfk5r9/s1bNZsZJ4aEuhJdzBRivT1XiI95yn+Z76vN2sP7ovL9JiV4V0D9YEi
/acRgT7iveU7SeMP29abZoXgwnewnoPJLVjtnLxcl6WJfVuv/lzKw6Qp/89Wrg3BE4KtVnmAY0sG
+5adjYrumbzFPBFZYBU=</SignatureValue>
  <KeyInfo>
    <X509Data>
      <X509Certificate>MIIFxzCCA6+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/IsZAEBDA5NU1Q6MDEwMzYxNzE0NzCBnzANBgkqhkiG9w0BAQEFAAOBjQAwgYkCgYEA7pSndCidHVtQiMDE4bOk9SyBIX6c9nWX+dmD57yq14r6IEC/aY9rUI5C8IDq9KtxLw5W9dOOtF2lGqGZhtabbtVgH42a6zkGzLQpFLDJaqf0TNZK+1TJjieHgd/5yPfMK5qTZyy6FXqNcU8qZKy8cA+jtzRwN6EjN+ijvxtqI80CAwEAAaOCAa4wggGqMHAGCCsGAQUFBwEBBGQwYjAyBggrBgEFBQcwAoYmaHR0cDovL3B1Yi52bnB0LWNhLnZuL2NlcnRzL3ZucHRjYS5jZXIwLAYIKwYBBQUHMAGGIGh0dHA6Ly9vY3NwLnZucHQtY2Eudm4vcmVzcG9uZGVyMB0GA1UdDgQWBBR7hLXIeO5HLjmgRjdorTv/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+YlojxYBRd5ItKL3R6f4A/ANfu2k1dBiw8AqqwY1U/ynWxv6iIHXesF+7eZI86UbQW15oMjizCWQIxiHttjxpogjFq1TF2Bg6gWVoyAbDkG8SyIfWwzKwqid7C9JZAGbnvamhJDa4vjvA/qeOf5XckKEOO5Iz52h2ermbDEePxRJg8NcYy46nZr3z9e/QlFk02JBTS+0H0RAU/cmsuPnWlWOKGRpvV8fJ5UaOUmrIvtGZmQ09YM5wgM6gVGmTEctMkin6FIjFobyTjIQTMBFtPBUQLPRuxScov7U0jPV5GPJWcB3dE/7uqGVakcKqeqHVBBdMibQ1t1Jz5H80bRTWG5RMHPsFdLpXoOqxQPD9f1xdKrzhejfgo9EzeTeXlnKyDRrEyVJXEy/LtXOIdSL0qj2dsO/1DFJXhmn9NL3Qoxfj7Sj/Tav8VsFQCGF00r/G49/y+NfX5pdcBYU7C2LbQ0GonFN4GIEfdlmuHyBU0hZmSLBSZfhX/5x50fwXbi+RHwKwunQ93tDL8Ykl3VPpvXhUyz9PHkW4SnNCJp3fZnfySyNZutOk3By4sKl02AHS9vpFmMNwnMfqv3ycGRT5vAHOPsbUGpf4BgU7bdNd6xuEVUrcjmtd4oV+LkztdBgK+c+bDIssmnzJ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a4wsyoUqcXFKjSkNh3fTvpO77Xo=</DigestValue>
      </Reference>
      <Reference URI="/xl/calcChain.xml?ContentType=application/vnd.openxmlformats-officedocument.spreadsheetml.calcChain+xml">
        <DigestMethod Algorithm="http://www.w3.org/2000/09/xmldsig#sha1"/>
        <DigestValue>qEPgF8C8iwDFV2wB1mahLzMOSOo=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Ae8e2Bq7zWPo2O5IWTKmn70e3OE=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bbQ+NGuxyhA35IXywf3hr0v1Esk=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6/OioqLZcXcLerqry86w3ImhY00=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afV06p8lzQIOhcC+F5eh9+pSstI=</DigestValue>
      </Reference>
      <Reference URI="/xl/externalLinks/externalLink2.xml?ContentType=application/vnd.openxmlformats-officedocument.spreadsheetml.externalLink+xml">
        <DigestMethod Algorithm="http://www.w3.org/2000/09/xmldsig#sha1"/>
        <DigestValue>afV06p8lzQIOhcC+F5eh9+pSstI=</DigestValue>
      </Reference>
      <Reference URI="/xl/media/image1.png?ContentType=image/png">
        <DigestMethod Algorithm="http://www.w3.org/2000/09/xmldsig#sha1"/>
        <DigestValue>Pjdw050JuGCjQazPBZqPkWWySns=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bUHVyzDsdTcA10rhHu71cnbRUsU=</DigestValue>
      </Reference>
      <Reference URI="/xl/sharedStrings.xml?ContentType=application/vnd.openxmlformats-officedocument.spreadsheetml.sharedStrings+xml">
        <DigestMethod Algorithm="http://www.w3.org/2000/09/xmldsig#sha1"/>
        <DigestValue>6BynNKZ/teHHDmbekJBbYutYaKE=</DigestValue>
      </Reference>
      <Reference URI="/xl/styles.xml?ContentType=application/vnd.openxmlformats-officedocument.spreadsheetml.styles+xml">
        <DigestMethod Algorithm="http://www.w3.org/2000/09/xmldsig#sha1"/>
        <DigestValue>HB75kvr1H1h59pahBR3UG/Gogvg=</DigestValue>
      </Reference>
      <Reference URI="/xl/theme/theme1.xml?ContentType=application/vnd.openxmlformats-officedocument.theme+xml">
        <DigestMethod Algorithm="http://www.w3.org/2000/09/xmldsig#sha1"/>
        <DigestValue>4i7iSNsS+VsnaQxKE6F2lhzyTRI=</DigestValue>
      </Reference>
      <Reference URI="/xl/workbook.xml?ContentType=application/vnd.openxmlformats-officedocument.spreadsheetml.sheet.main+xml">
        <DigestMethod Algorithm="http://www.w3.org/2000/09/xmldsig#sha1"/>
        <DigestValue>FCzwUhsxiCMyTaTKAjAhg0tfKHE=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jcsKO7AzgMbLh9oGBPjBtEaADLs=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2023-02-03T07:26:41Z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16.0.14931/23</OfficeVersion>
          <ApplicationVersion>16.0.14931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2023-02-03T07:26:41Z</xd:SigningTime>
          <xd:SigningCertificate>
            <xd:Cert>
              <xd:CertDigest>
                <DigestMethod Algorithm="http://www.w3.org/2000/09/xmldsig#sha1"/>
                <DigestValue>i/4xqchdECz631I9Txom3VmEQqE=</DigestValue>
              </xd:CertDigest>
              <xd:IssuerSerial>
                <X509IssuerName>CN=VNPT Certification Authority, OU=VNPT-CA Trust Network, O=VNPT Group, C=VN</X509IssuerName>
                <X509SerialNumber>111660364321857326909802287856997449013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PeZxYDxEjhbGnV/WlEj0JsbG+tE=</DigestValue>
    </Reference>
    <Reference Type="http://www.w3.org/2000/09/xmldsig#Object" URI="#idOfficeObject">
      <DigestMethod Algorithm="http://www.w3.org/2000/09/xmldsig#sha1"/>
      <DigestValue>ab0ODJ8l/BnKO3ZSi79nhSMP9nI=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mqKa5oaPa7FMHnXPcnNrFvp/v9w=</DigestValue>
    </Reference>
  </SignedInfo>
  <SignatureValue>LCB0B+mNxFacStexEdpnaRZdBzOiFoQ0LzXGV3sAIpyfdr/QkG8UggtbrCTT5OGI+RE9ACxXRyAN
vsqO64FpP8ehA9dI0eZ2M1pG3K8v/gmDCQ1vN5O5FO0IFcxE7NmPq7ordMYW6YUGNvNgB92e5459
gs2eGmeEvplDLF089OQ=</SignatureValue>
  <KeyInfo>
    <X509Data>
      <X509Certificate>MIIHCDCCBfCgAwIBAgIQVAK8XKzOZpwgFQABAASZRDANBgkqhkiG9w0BAQUFADAzMQswCQYDVQQGEwJWTjEWMBQGA1UEChMNTkFDRU5DT01NIFNDVDEMMAoGA1UEAxMDQ0EyMB4XDTIwMDMzMTEwMDgzMloXDTIzMDQwNDEwMDgzMlowggFrMQswCQYDVQQGEwJWTjEXMBUGA1UECBMOTVNUOjAxMDE4NDI2NjkxdjB0BgNVBAcMbVThuqduZyAxNSBUb8OgIE5ow6AgVmlldGNvbWJhbmsgVG93ZXIsIDE5OCBUcuG6p24gUXVhbmcgS2jhuqNpLCAgUXXhuq1uIEhvw6BuIEtp4bq/bSwgIFRow6BuaCBQaOG7kSBIw6AgTuG7mWkxVDBSBgNVBAoMS0PDlE5HIFRZIExJw4pOIERPQU5IIFFV4bqiTiBMw50gUVXhu7ggxJDhuqZVIFTGryBDSOG7qE5HIEtIT8OBTiBWSUVUQ09NQkFOSzFUMFIGA1UEAwxLQ8OUTkcgVFkgTEnDik4gRE9BTkggUVXhuqJOIEzDnSBRVeG7uCDEkOG6plUgVMavIENI4buoTkcgS0hPw4FOIFZJRVRDT01CQU5LMR8wHQYJKoZIhvcNAQkBFhBMZXF1eWVuQHZjYmYuY29tMIGfMA0GCSqGSIb3DQEBAQUAA4GNADCBiQKBgQCwdmesUO0huyGNjuNs9DsJ5ben0aXOZPxj7HNAV4ROpAAjHBtqVnibQy5d8KUUwsSABK6KwNkGvjeCm+t513vlI7Ec3CogDnFjF0uEemYp1cieun3xYtP2ysByf7AJ/bYRXf7OaPJ2HE40LmDmXoemSfhmxURBrEuAVqWIy0Uw4QIDAQABo4IDYDCCA1wwEwYDVR0lBAwwCgYIKwYBBQUHAwQwHQYDVR0OBBYEFPPMbj8vvSdVFas68Urk4vYQSwTRMA4GA1UdDwEB/wQEAwIF4DAfBgNVHSMEGDAWgBQVuloM4gz3Y86pmXt+YtxF1iTjADCB9QYDVR0fBIHtMIHqMIHnoIHkoIHhhoGibGRhcDovLy9DTj1DQTIsQ049d3d3LENOPUNEUCxDTj1QdWJsaWMlMjBLZXklMjBTZXJ2aWNlcyxDTj1TZXJ2aWNlcyxDTj1Db25maWd1cmF0aW9uLERDPWNhdm4sREM9dm4/Y2VydGlmaWNhdGVSZXZvY2F0aW9uTGlzdD9iYXNlP29iamVjdENsYXNzPWNSTERpc3RyaWJ1dGlvblBvaW50hhpodHRwOi8vY2F2bi52bi9uZXcvQ0EyLmNybIYeaHR0cDovL3d3dy5jYXZuLnZuL25ldy9DQTIuY3JsMIIBWQYIKwYBBQUHAQEEggFLMIIBRzCBngYIKwYBBQUHMAKGgZFsZGFwOi8vL0NOPUNBMixDTj1BSUEsQ049UHVibGljJTIwS2V5JTIwU2VydmljZXMsQ049U2VydmljZXMsQ049Q29uZmlndXJhdGlvbixEQz1jYXZuLERDPXZuP2NBQ2VydGlmaWNhdGU/YmFzZT9vYmplY3RDbGFzcz1jZXJ0aWZpY2F0aW9uQXV0aG9yaXR5MEAGCCsGAQUFBzAChjRodHRwOi8vd3d3LmNhdm4udm4vQ2VydEVucm9sbC93d3cuY2F2bi52bl9DQTIoMSkuY3J0MC4GCCsGAQUFBzABhiJodHRwOi8vb2NzcC5jYXZuLnZuOjY2NjYvb2NzcC9vY3NwMDIGCCsGAQUFBzAChiZodHRwOi8vd3d3LmNhdm4udm4vd3d3LmNhdm4udm5fQ0EyLmNydDA9BgkrBgEEAYI3FQcEMDAuBiYrBgEEAYI3FQiFj88QgYOfI4e5hTKHisJQp/9/gXuGwpc5g6DFQgIBZAIBBDAbBgkrBgEEAYI3FQoEDjAMMAoGCCsGAQUFBwMEMEQGCSqGSIb3DQEJDwQ3MDUwDgYIKoZIhvcNAwICAgCAMA4GCCqGSIb3DQMEAgIAgDAHBgUrDgMCBzAKBggqhkiG9w0DBzANBgkqhkiG9w0BAQUFAAOCAQEAYZdo7DpPB417PjGMglthHGl2IWnN58XWLrm8GarU7b1B27TS4HRoCD3ccDfW4UPG1ladmD4LRR2oL3uMUXzNrULQNuKwbSAwbjH0MvSiSzKAc5EMxBvUQzjICpRUd0vVB+JVx6/DPEHU8Fm9wHCsOkPNtS99B+JveichRuI9qfBNsag1fKLblODUtGAZ33GS57g9SwZQtqY1ZEiLcFrH0yablj1idhjZUmqXThpiY2IB5B8t6XkPmTXGL4p3SzEkbMZU+50ja1i1uOnMvZrzHVIElYAwzXoDlMt0jjD9YYZbeP5E8YNkqQunmbmZ+wEiflv0oTcRLQI5KyUCvi5Jb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a4wsyoUqcXFKjSkNh3fTvpO77Xo=</DigestValue>
      </Reference>
      <Reference URI="/xl/calcChain.xml?ContentType=application/vnd.openxmlformats-officedocument.spreadsheetml.calcChain+xml">
        <DigestMethod Algorithm="http://www.w3.org/2000/09/xmldsig#sha1"/>
        <DigestValue>qEPgF8C8iwDFV2wB1mahLzMOSOo=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Ae8e2Bq7zWPo2O5IWTKmn70e3OE=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bbQ+NGuxyhA35IXywf3hr0v1Esk=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6/OioqLZcXcLerqry86w3ImhY00=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afV06p8lzQIOhcC+F5eh9+pSstI=</DigestValue>
      </Reference>
      <Reference URI="/xl/externalLinks/externalLink2.xml?ContentType=application/vnd.openxmlformats-officedocument.spreadsheetml.externalLink+xml">
        <DigestMethod Algorithm="http://www.w3.org/2000/09/xmldsig#sha1"/>
        <DigestValue>afV06p8lzQIOhcC+F5eh9+pSstI=</DigestValue>
      </Reference>
      <Reference URI="/xl/media/image1.png?ContentType=image/png">
        <DigestMethod Algorithm="http://www.w3.org/2000/09/xmldsig#sha1"/>
        <DigestValue>Pjdw050JuGCjQazPBZqPkWWySns=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bUHVyzDsdTcA10rhHu71cnbRUsU=</DigestValue>
      </Reference>
      <Reference URI="/xl/sharedStrings.xml?ContentType=application/vnd.openxmlformats-officedocument.spreadsheetml.sharedStrings+xml">
        <DigestMethod Algorithm="http://www.w3.org/2000/09/xmldsig#sha1"/>
        <DigestValue>6BynNKZ/teHHDmbekJBbYutYaKE=</DigestValue>
      </Reference>
      <Reference URI="/xl/styles.xml?ContentType=application/vnd.openxmlformats-officedocument.spreadsheetml.styles+xml">
        <DigestMethod Algorithm="http://www.w3.org/2000/09/xmldsig#sha1"/>
        <DigestValue>HB75kvr1H1h59pahBR3UG/Gogvg=</DigestValue>
      </Reference>
      <Reference URI="/xl/theme/theme1.xml?ContentType=application/vnd.openxmlformats-officedocument.theme+xml">
        <DigestMethod Algorithm="http://www.w3.org/2000/09/xmldsig#sha1"/>
        <DigestValue>4i7iSNsS+VsnaQxKE6F2lhzyTRI=</DigestValue>
      </Reference>
      <Reference URI="/xl/workbook.xml?ContentType=application/vnd.openxmlformats-officedocument.spreadsheetml.sheet.main+xml">
        <DigestMethod Algorithm="http://www.w3.org/2000/09/xmldsig#sha1"/>
        <DigestValue>FCzwUhsxiCMyTaTKAjAhg0tfKHE=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jcsKO7AzgMbLh9oGBPjBtEaADLs=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2023-02-03T11:18:49Z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16.0.16026/24</OfficeVersion>
          <ApplicationVersion>16.0.16026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2023-02-03T11:18:49Z</xd:SigningTime>
          <xd:SigningCertificate>
            <xd:Cert>
              <xd:CertDigest>
                <DigestMethod Algorithm="http://www.w3.org/2000/09/xmldsig#sha1"/>
                <DigestValue>AN/vAnwF2UsFZe3gOemIi6i6Bd4=</DigestValue>
              </xd:CertDigest>
              <xd:IssuerSerial>
                <X509IssuerName>CN=CA2, O=NACENCOMM SCT, C=VN</X509IssuerName>
                <X509SerialNumber>111669356675127385775032662366666135876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dTCCA12gAwIBAgIKOf1WQAAAAAAAFzANBgkqhkiG9w0BAQUFADB+MQswCQYDVQQGEwJWTjEzMDEGA1UEChMqTWluaXN0cnkgb2YgSW5mb3JtYXRpb24gYW5kIENvbW11bmljYXRpb25zMRswGQYDVQQLExJOYXRpb25hbCBDQSBDZW50ZXIxHTAbBgNVBAMTFE1JQyBOYXRpb25hbCBSb290IENBMB4XDTE5MDcxMDA3NTc1MloXDTI0MDcxMDA4MDc1MlowMzELMAkGA1UEBhMCVk4xFjAUBgNVBAoTDU5BQ0VOQ09NTSBTQ1QxDDAKBgNVBAMTA0NBMjCCASIwDQYJKoZIhvcNAQEBBQADggEPADCCAQoCggEBAIPFk5bb1mH+SQhhp0pl6He+D/rxnFdLiKpdYUphmh7+ks9auNNUTvPGTj9NkmOsRhHNmdwDJwzPMmFG2CQbHsFozbli2aJU2VlLNVTF6LqM9RuBpbaCMcxb2O8xlA5DFxMIcuukcuD28aQCWBT1FEeV/oUjMauZhzysENLwJNt7ogpiYiWrcpVO7v4QZ/g0RcdrGc6fVNXGfVWD/mOMV5eyu7J4pj71ucK7OjpFG7ANv2uUeg2oUf1ikp+ChlYokjF1lqc9bOP5UBn8mSZTSn+S0a4NlvjROORkcZoIE9BX5tgsDn+MbKwXFJmn2V1+iSv+iWt6bc+R4Oiz/+Xoal0CAwEAAaOCAT4wggE6MBAGCSsGAQQBgjcVAQQDAgEBMCMGCSsGAQQBgjcVAgQWBBT7NYiBl1Oy+4qDGNQ7MbpeVVur+zAdBgNVHQ4EFgQUFbpaDOIM92POqZl7fmLcRdYk4wAwGQYJKwYBBAGCNxQCBAweCgBTAHUAYgBDAEEwCwYDVR0PBAQDAgGGMBIGA1UdEwEB/wQIMAYBAf8CAQAwHwYDVR0jBBgwFoAUzWJx5GG9/j3sskBg04F13Tqsa8YwPAYDVR0fBDUwMzAxoC+gLYYraHR0cDovL3B1YmxpYy5yb290Y2EuZ292LnZuL2NybC9taWNucmNhLmNybDBHBggrBgEFBQcBAQQ7MDkwNwYIKwYBBQUHMAKGK2h0dHA6Ly9wdWJsaWMucm9vdGNhLmdvdi52bi9jcnQvbWljbnJjYS5jcnQwDQYJKoZIhvcNAQEFBQADggEBAER/34jnJ/e5W7+7mBX0C/5GhlS1qeTrdYqa51LwpjAUw9nxIyxTC7GNy8sbwKL2obMv86IxPpmb4G5Hd6Ucw4SQbQWn2d5AayKkNoexnVfSFyvB9C0tV+4v+JuPeurN4apLKj3aPiRwMzCdTwfNe0nhlNBEWgsUcmVDvdmsYFSQ4G5w899eouCMC4tZ/h6xKKXOkG6uE7BzR+aoIIUclKcJR0KztsGtEgy++YpfBttfjbrLXY1cR7Bo1fiMfBMOZiaK0XFRHedjVUamSB2qRSIY9DNealvpYyQrDc3UR2M6UXMp6iQF6mZ4bi+528tppol/PaJZ6cvk0HxPebC+HBE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PLXXIV tuan</vt:lpstr>
      <vt:lpstr>'PLXXIV tuan'!Print_Area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Thanh, Nam</dc:creator>
  <cp:lastModifiedBy>Phan Quang, Vu</cp:lastModifiedBy>
  <dcterms:created xsi:type="dcterms:W3CDTF">2021-01-07T04:11:38Z</dcterms:created>
  <dcterms:modified xsi:type="dcterms:W3CDTF">2023-02-03T07:26:40Z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fc019-7f88-4fb6-96d6-94ffadd4b772_Enabled">
    <vt:lpwstr>true</vt:lpwstr>
  </property>
  <property fmtid="{D5CDD505-2E9C-101B-9397-08002B2CF9AE}" pid="3" name="MSIP_Label_ebbfc019-7f88-4fb6-96d6-94ffadd4b772_SetDate">
    <vt:lpwstr>2023-02-03T07:26:39Z</vt:lpwstr>
  </property>
  <property fmtid="{D5CDD505-2E9C-101B-9397-08002B2CF9AE}" pid="4" name="MSIP_Label_ebbfc019-7f88-4fb6-96d6-94ffadd4b772_Method">
    <vt:lpwstr>Privileged</vt:lpwstr>
  </property>
  <property fmtid="{D5CDD505-2E9C-101B-9397-08002B2CF9AE}" pid="5" name="MSIP_Label_ebbfc019-7f88-4fb6-96d6-94ffadd4b772_Name">
    <vt:lpwstr>ebbfc019-7f88-4fb6-96d6-94ffadd4b772</vt:lpwstr>
  </property>
  <property fmtid="{D5CDD505-2E9C-101B-9397-08002B2CF9AE}" pid="6" name="MSIP_Label_ebbfc019-7f88-4fb6-96d6-94ffadd4b772_SiteId">
    <vt:lpwstr>b44900f1-2def-4c3b-9ec6-9020d604e19e</vt:lpwstr>
  </property>
  <property fmtid="{D5CDD505-2E9C-101B-9397-08002B2CF9AE}" pid="7" name="MSIP_Label_ebbfc019-7f88-4fb6-96d6-94ffadd4b772_ActionId">
    <vt:lpwstr>7842545f-402d-4d39-abe1-d3023135a0f8</vt:lpwstr>
  </property>
  <property fmtid="{D5CDD505-2E9C-101B-9397-08002B2CF9AE}" pid="8" name="MSIP_Label_ebbfc019-7f88-4fb6-96d6-94ffadd4b772_ContentBits">
    <vt:lpwstr>1</vt:lpwstr>
  </property>
</Properties>
</file>