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NFS\Reporting\VCBMGF\Weekly\1412\"/>
    </mc:Choice>
  </mc:AlternateContent>
  <xr:revisionPtr revIDLastSave="0" documentId="13_ncr:1_{E65BF0A1-28E7-4A05-80F0-219B0B492939}" xr6:coauthVersionLast="47" xr6:coauthVersionMax="47" xr10:uidLastSave="{00000000-0000-0000-0000-000000000000}"/>
  <bookViews>
    <workbookView xWindow="-108" yWindow="-108" windowWidth="23256" windowHeight="12576" xr2:uid="{F42C820F-DDAB-4852-9C38-778B429BAB3F}"/>
  </bookViews>
  <sheets>
    <sheet name="PLXXIV tuan" sheetId="3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tuan'!$A$1:$G$52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'[2]chi tiet TS theo so lieu ktoan'!#REF!</definedName>
    <definedName name="XREF_COLUMN_4" localSheetId="0" hidden="1">'[1]chi tiet TS theo so lieu ktoan'!#REF!</definedName>
    <definedName name="XREF_COLUMN_4" hidden="1">'[2]chi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'[2]chi tiet TS theo so lieu ktoan'!#REF!</definedName>
    <definedName name="XRefCopy5" localSheetId="0" hidden="1">'[1]chi tiet TS theo so lieu ktoan'!#REF!</definedName>
    <definedName name="XRefCopy5" hidden="1">'[2]chi tiet TS theo so lieu ktoan'!#REF!</definedName>
    <definedName name="XRefCopyRangeCount" hidden="1">6</definedName>
    <definedName name="XRefPasteRangeCount" hidden="1">5</definedName>
    <definedName name="Ý_kiến">#REF!</definedName>
    <definedName name="YKien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3" l="1"/>
  <c r="F26" i="3"/>
  <c r="F27" i="3"/>
</calcChain>
</file>

<file path=xl/sharedStrings.xml><?xml version="1.0" encoding="utf-8"?>
<sst xmlns="http://schemas.openxmlformats.org/spreadsheetml/2006/main" count="76" uniqueCount="73">
  <si>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</si>
  <si>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</si>
  <si>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</si>
  <si>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</si>
  <si>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</si>
  <si>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của quỹ/ per Fund</t>
  </si>
  <si>
    <t>của một chứng chỉ quỹ/ per Fund Certificate</t>
  </si>
  <si>
    <t>Giá trị cao nhất (VND)/ Highest Value (VND)</t>
  </si>
  <si>
    <t>Giá trị thấp nhất (VND)/ Lowest Value (VND)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</si>
  <si>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</si>
  <si>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</si>
  <si>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</si>
  <si>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</si>
  <si>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</si>
  <si>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r>
      <rPr>
        <b/>
        <sz val="12"/>
        <color rgb="FF000000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Fund Management Company:</t>
    </r>
  </si>
  <si>
    <t>I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</si>
  <si>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</si>
  <si>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</si>
  <si>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</si>
  <si>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</si>
  <si>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</si>
  <si>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</si>
  <si>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</si>
  <si>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</si>
  <si>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</si>
  <si>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4</t>
  </si>
  <si>
    <t>3.1</t>
  </si>
  <si>
    <t>3.2</t>
  </si>
  <si>
    <t>3.3</t>
  </si>
  <si>
    <t>5</t>
  </si>
  <si>
    <t>5.1</t>
  </si>
  <si>
    <t>5.2</t>
  </si>
  <si>
    <t xml:space="preserve">Tổng giá trị
Total value </t>
  </si>
  <si>
    <t>Tỷ lệ sở hữu
Ownership Ratio</t>
  </si>
  <si>
    <t>II</t>
  </si>
  <si>
    <t>STT
No.</t>
  </si>
  <si>
    <t>Thay đổi do các hoạt động liên quan đến đầu tư của Quỹ trong kỳ
Change of Net Asset Value due to the fund's investment activities during the period</t>
  </si>
  <si>
    <t>Giá trị tài sản ròng cao nhất/thấp nhất trong vòng 52 tuần gần nhất
Highest/Lowest Net Asset Value within latest 52 weeks</t>
  </si>
  <si>
    <t>Số lượng chứng chỉ quỹ
Number of Fund Certificates</t>
  </si>
  <si>
    <t>Giá trị thị trường (Không áp dụng)
Market Value (Not Applicable)</t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</si>
  <si>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Standard Chartered Bank (Vietnam) Limited</t>
    </r>
  </si>
  <si>
    <t>Giá trị tài sản ròng
Net Asset Value</t>
  </si>
  <si>
    <t>Chỉ tiêu
Criteria</t>
  </si>
  <si>
    <t>Mã số
Code</t>
  </si>
  <si>
    <t>Kỳ báo cáo
This period</t>
  </si>
  <si>
    <t>Giá trị cuối kỳ
Net Asset Value at the end of period</t>
  </si>
  <si>
    <t>3.2.1</t>
  </si>
  <si>
    <t>3.2.2</t>
  </si>
  <si>
    <t xml:space="preserve">Thay đổi do việc phân phối thu nhập của Quỹ trong kỳ
Change of Net Asset Value due to profit distribution during the period </t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</si>
  <si>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</si>
  <si>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Fund name: </t>
    </r>
  </si>
  <si>
    <t>Đơn vị tính/Currency: VND</t>
  </si>
  <si>
    <t>Thay đổi giá trị tài sản ròng trong kỳ, trong đó:
Change of Net Asset Value during period, in which:</t>
  </si>
  <si>
    <t>Thay đổi do mua lại Chứng chỉ quỹ trong kỳ
Change due to redemption of Fund Certificate during period</t>
  </si>
  <si>
    <t>Thay đổi do mua lại, phát hành thêm Chứng chỉ Quỹ trong kỳ
Change of Net Asset Value due to redemption, subscription of Fund Certificate during the period</t>
  </si>
  <si>
    <t>Thay đổi giá trị tài sản ròng trên một Chứng Chỉ Quỹ so với kỳ trước
Change of Net Asset Value per Fund Certificate in comparison to previous period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</si>
  <si>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</si>
  <si>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Phụ lục XXIV: Mẫu báo cáo về thay đổi giá trị tài sản ròng
Appendix XXIV: Report on change of Net Asset Value</t>
  </si>
  <si>
    <t>Thay đổi do phát hành thêm Chứng chỉ Quỹ trong kỳ
Change due to subscription of Fund Certificate during period</t>
  </si>
  <si>
    <r>
      <t xml:space="preserve">Công ty Liên doanh Quản lý Quỹ Đầu tư Chứng khoán Vietcombank
</t>
    </r>
    <r>
      <rPr>
        <i/>
        <sz val="12"/>
        <color rgb="FF000000"/>
        <rFont val="Times New Roman"/>
        <family val="1"/>
      </rPr>
      <t>Vietcombank Fund Management</t>
    </r>
  </si>
  <si>
    <t>Phó Tổng Giám Đốc</t>
  </si>
  <si>
    <t>Bùi Sỹ Tân</t>
  </si>
  <si>
    <t>Công ty Liên doanh Quản lý Quỹ đầu tư chứng khoán Vietcombank</t>
  </si>
  <si>
    <t>của một lô chứng chỉ quỹ ETF/ per lot of Fund Certificate (không áp dụng/ not applicable)</t>
  </si>
  <si>
    <r>
      <t xml:space="preserve">Quỹ Đầu Tư Cổ phiếu Tăng trưởng VCBF
</t>
    </r>
    <r>
      <rPr>
        <i/>
        <sz val="12"/>
        <color rgb="FF000000"/>
        <rFont val="Times New Roman"/>
        <family val="1"/>
      </rPr>
      <t>VCBF Mid-Cap Growth Fund (VCBF-MGF)</t>
    </r>
  </si>
  <si>
    <t>Kỳ trước
Last period</t>
  </si>
  <si>
    <t>Giá trị đầu kỳ
Net Asset Value at the beginning of period</t>
  </si>
  <si>
    <t>Tỷ lệ sở hữu nước ngoài
Foreign Investors' Ownership Ratio</t>
  </si>
  <si>
    <t>Phó phòng Dịch vụ Quản trị và Giám sát Quỹ</t>
  </si>
  <si>
    <t>Trịnh Hoài Nam</t>
  </si>
  <si>
    <t>Từ ngày 08 tháng 12 đến ngày 14 tháng 12 năm 2022</t>
  </si>
  <si>
    <t>From 08 Dec to 14 Dec 2022</t>
  </si>
  <si>
    <t>Ngày 15 tháng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</si>
</sst>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indexed="8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NumberFormat="0"/>
    <xf numFmtId="0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164" fontId="7" fillId="2" borderId="0" xfId="4" applyNumberFormat="1" applyFont="1" applyFill="1" applyAlignment="1">
      <alignment horizontal="center"/>
    </xf>
    <xf numFmtId="164" fontId="14" fillId="2" borderId="0" xfId="4" applyNumberFormat="1" applyFont="1" applyFill="1" applyAlignment="1">
      <alignment horizontal="left" vertical="center"/>
    </xf>
    <xf numFmtId="164" fontId="16" fillId="2" borderId="0" xfId="4" applyNumberFormat="1" applyFont="1" applyFill="1" applyAlignment="1">
      <alignment horizontal="left" vertical="center"/>
    </xf>
    <xf numFmtId="0" fontId="10" fillId="2" borderId="0" xfId="6" applyNumberFormat="1" applyFont="1" applyFill="1" applyAlignment="1">
      <alignment horizontal="left" vertical="center"/>
    </xf>
    <xf numFmtId="164" fontId="10" fillId="2" borderId="0" xfId="4" applyNumberFormat="1" applyFont="1" applyFill="1" applyAlignment="1">
      <alignment horizontal="left" vertical="center"/>
    </xf>
    <xf numFmtId="0" fontId="17" fillId="0" borderId="0" xfId="3" applyFont="1"/>
    <xf numFmtId="0" fontId="16" fillId="0" borderId="0" xfId="6" applyFont="1" applyAlignment="1">
      <alignment vertical="center" wrapText="1"/>
    </xf>
    <xf numFmtId="0" fontId="17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14" fillId="2" borderId="0" xfId="6" applyNumberFormat="1" applyFont="1" applyFill="1" applyAlignment="1">
      <alignment horizontal="left" vertical="center"/>
    </xf>
    <xf numFmtId="164" fontId="16" fillId="2" borderId="0" xfId="4" applyNumberFormat="1" applyFont="1" applyFill="1" applyBorder="1" applyAlignment="1">
      <alignment horizontal="left" vertical="center"/>
    </xf>
    <xf numFmtId="164" fontId="10" fillId="2" borderId="0" xfId="4" applyNumberFormat="1" applyFont="1" applyFill="1" applyBorder="1" applyAlignment="1">
      <alignment horizontal="left" vertical="center"/>
    </xf>
    <xf numFmtId="164" fontId="10" fillId="2" borderId="1" xfId="2" applyNumberFormat="1" applyFont="1" applyFill="1" applyBorder="1" applyAlignment="1">
      <alignment horizontal="right" vertical="center" wrapText="1"/>
    </xf>
    <xf numFmtId="43" fontId="10" fillId="2" borderId="1" xfId="2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left" vertical="top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16" fillId="2" borderId="1" xfId="2" applyNumberFormat="1" applyFont="1" applyFill="1" applyBorder="1" applyAlignment="1">
      <alignment horizontal="right" vertical="center" wrapText="1"/>
    </xf>
    <xf numFmtId="0" fontId="6" fillId="4" borderId="1" xfId="4" applyNumberFormat="1" applyFont="1" applyFill="1" applyBorder="1" applyAlignment="1">
      <alignment horizontal="center" vertical="center" wrapText="1"/>
    </xf>
    <xf numFmtId="164" fontId="11" fillId="2" borderId="0" xfId="4" applyNumberFormat="1" applyFont="1" applyFill="1" applyAlignment="1">
      <alignment horizontal="right" vertical="center" wrapText="1"/>
    </xf>
    <xf numFmtId="164" fontId="13" fillId="2" borderId="1" xfId="2" applyNumberFormat="1" applyFont="1" applyFill="1" applyBorder="1" applyAlignment="1">
      <alignment horizontal="right" vertical="center" wrapText="1"/>
    </xf>
    <xf numFmtId="0" fontId="14" fillId="2" borderId="0" xfId="6" applyFont="1" applyFill="1" applyAlignment="1">
      <alignment horizontal="left" vertical="center" wrapText="1"/>
    </xf>
    <xf numFmtId="164" fontId="14" fillId="2" borderId="0" xfId="4" applyNumberFormat="1" applyFont="1" applyFill="1" applyAlignment="1">
      <alignment horizontal="left" vertical="center" wrapText="1"/>
    </xf>
    <xf numFmtId="0" fontId="16" fillId="2" borderId="0" xfId="6" applyFont="1" applyFill="1" applyAlignment="1">
      <alignment horizontal="left" vertical="center"/>
    </xf>
    <xf numFmtId="166" fontId="16" fillId="2" borderId="0" xfId="6" applyNumberFormat="1" applyFont="1" applyFill="1" applyAlignment="1">
      <alignment horizontal="left" vertical="center" wrapText="1"/>
    </xf>
    <xf numFmtId="43" fontId="16" fillId="2" borderId="1" xfId="2" applyFont="1" applyFill="1" applyBorder="1" applyAlignment="1">
      <alignment horizontal="right" vertical="center" wrapText="1"/>
    </xf>
    <xf numFmtId="0" fontId="6" fillId="3" borderId="1" xfId="7" applyNumberFormat="1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vertical="center" wrapText="1"/>
    </xf>
    <xf numFmtId="0" fontId="6" fillId="2" borderId="5" xfId="7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justify" wrapText="1"/>
    </xf>
    <xf numFmtId="0" fontId="6" fillId="2" borderId="1" xfId="7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164" fontId="9" fillId="2" borderId="2" xfId="7" applyNumberFormat="1" applyFont="1" applyFill="1" applyBorder="1" applyAlignment="1">
      <alignment horizontal="center" vertical="justify" wrapText="1"/>
    </xf>
    <xf numFmtId="164" fontId="6" fillId="2" borderId="1" xfId="7" applyNumberFormat="1" applyFont="1" applyFill="1" applyBorder="1" applyAlignment="1">
      <alignment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164" fontId="16" fillId="2" borderId="1" xfId="7" applyNumberFormat="1" applyFont="1" applyFill="1" applyBorder="1" applyAlignment="1">
      <alignment horizontal="right" vertical="center" wrapText="1"/>
    </xf>
    <xf numFmtId="164" fontId="14" fillId="0" borderId="1" xfId="2" applyNumberFormat="1" applyFont="1" applyFill="1" applyBorder="1" applyAlignment="1">
      <alignment horizontal="right" vertical="center" wrapText="1"/>
    </xf>
    <xf numFmtId="0" fontId="1" fillId="0" borderId="0" xfId="1"/>
    <xf numFmtId="0" fontId="5" fillId="2" borderId="0" xfId="11" applyFont="1" applyFill="1" applyAlignment="1">
      <alignment horizontal="center"/>
    </xf>
    <xf numFmtId="0" fontId="7" fillId="2" borderId="0" xfId="11" applyFont="1" applyFill="1" applyAlignment="1">
      <alignment horizontal="center"/>
    </xf>
    <xf numFmtId="0" fontId="6" fillId="2" borderId="0" xfId="11" applyFont="1" applyFill="1" applyAlignment="1">
      <alignment horizontal="center" vertical="center"/>
    </xf>
    <xf numFmtId="0" fontId="9" fillId="2" borderId="0" xfId="11" applyFont="1" applyFill="1" applyAlignment="1">
      <alignment horizontal="center" vertical="center"/>
    </xf>
    <xf numFmtId="0" fontId="9" fillId="2" borderId="0" xfId="11" applyFont="1" applyFill="1" applyAlignment="1">
      <alignment horizontal="left" vertical="center" wrapText="1"/>
    </xf>
    <xf numFmtId="0" fontId="6" fillId="2" borderId="0" xfId="11" applyFont="1" applyFill="1" applyAlignment="1">
      <alignment horizontal="center"/>
    </xf>
    <xf numFmtId="0" fontId="6" fillId="2" borderId="0" xfId="11" applyFont="1" applyFill="1" applyAlignment="1">
      <alignment horizontal="left" wrapText="1"/>
    </xf>
    <xf numFmtId="0" fontId="6" fillId="0" borderId="0" xfId="11" applyFont="1" applyAlignment="1">
      <alignment horizontal="left"/>
    </xf>
    <xf numFmtId="0" fontId="6" fillId="0" borderId="0" xfId="11" applyFont="1" applyAlignment="1">
      <alignment horizontal="left" vertical="center"/>
    </xf>
    <xf numFmtId="0" fontId="6" fillId="2" borderId="0" xfId="11" applyFont="1" applyFill="1" applyAlignment="1">
      <alignment horizontal="left" vertical="center"/>
    </xf>
    <xf numFmtId="0" fontId="6" fillId="2" borderId="0" xfId="11" applyNumberFormat="1" applyFont="1" applyFill="1" applyAlignment="1">
      <alignment horizontal="left" vertical="center"/>
    </xf>
    <xf numFmtId="0" fontId="11" fillId="2" borderId="0" xfId="11" applyFont="1" applyFill="1" applyAlignment="1">
      <alignment horizontal="left" vertical="top" wrapText="1"/>
    </xf>
    <xf numFmtId="0" fontId="9" fillId="2" borderId="0" xfId="11" applyFont="1" applyFill="1" applyAlignment="1">
      <alignment horizontal="left" vertical="top" wrapText="1"/>
    </xf>
    <xf numFmtId="0" fontId="6" fillId="2" borderId="0" xfId="11" applyFont="1" applyFill="1" applyAlignment="1">
      <alignment horizontal="left" vertical="top" wrapText="1"/>
    </xf>
    <xf numFmtId="0" fontId="10" fillId="2" borderId="0" xfId="11" applyFont="1" applyFill="1"/>
    <xf numFmtId="0" fontId="6" fillId="2" borderId="0" xfId="11" applyFont="1" applyFill="1" applyAlignment="1">
      <alignment wrapText="1"/>
    </xf>
    <xf numFmtId="0" fontId="9" fillId="2" borderId="0" xfId="11" applyFont="1" applyFill="1" applyAlignment="1">
      <alignment horizontal="center"/>
    </xf>
    <xf numFmtId="165" fontId="11" fillId="2" borderId="0" xfId="11" applyNumberFormat="1" applyFont="1" applyFill="1" applyAlignment="1">
      <alignment horizontal="left" vertical="top" wrapText="1"/>
    </xf>
    <xf numFmtId="0" fontId="6" fillId="4" borderId="1" xfId="11" applyFont="1" applyFill="1" applyBorder="1" applyAlignment="1">
      <alignment horizontal="center" vertical="center" wrapText="1"/>
    </xf>
    <xf numFmtId="0" fontId="6" fillId="4" borderId="4" xfId="11" applyFont="1" applyFill="1" applyBorder="1" applyAlignment="1">
      <alignment horizontal="center" vertical="center" wrapText="1"/>
    </xf>
    <xf numFmtId="0" fontId="6" fillId="3" borderId="1" xfId="11" applyNumberFormat="1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vertical="center" wrapText="1"/>
    </xf>
    <xf numFmtId="0" fontId="6" fillId="2" borderId="1" xfId="11" applyNumberFormat="1" applyFont="1" applyFill="1" applyBorder="1" applyAlignment="1">
      <alignment horizontal="center" vertical="center" wrapText="1"/>
    </xf>
    <xf numFmtId="0" fontId="9" fillId="2" borderId="1" xfId="11" applyNumberFormat="1" applyFont="1" applyFill="1" applyBorder="1" applyAlignment="1">
      <alignment horizontal="center" vertical="center" wrapText="1"/>
    </xf>
    <xf numFmtId="0" fontId="11" fillId="2" borderId="1" xfId="11" applyNumberFormat="1" applyFont="1" applyFill="1" applyBorder="1" applyAlignment="1">
      <alignment horizontal="center" vertical="center" wrapText="1"/>
    </xf>
    <xf numFmtId="0" fontId="12" fillId="2" borderId="1" xfId="11" applyNumberFormat="1" applyFont="1" applyFill="1" applyBorder="1" applyAlignment="1">
      <alignment horizontal="center" vertical="center" wrapText="1"/>
    </xf>
    <xf numFmtId="164" fontId="6" fillId="3" borderId="1" xfId="11" applyNumberFormat="1" applyFont="1" applyFill="1" applyBorder="1" applyAlignment="1">
      <alignment vertical="center" wrapText="1"/>
    </xf>
    <xf numFmtId="164" fontId="1" fillId="0" borderId="0" xfId="1" applyNumberFormat="1"/>
    <xf numFmtId="164" fontId="14" fillId="2" borderId="0" xfId="4" applyNumberFormat="1" applyFont="1" applyFill="1" applyAlignment="1">
      <alignment horizontal="left" vertical="center" wrapText="1"/>
    </xf>
    <xf numFmtId="0" fontId="17" fillId="2" borderId="0" xfId="3" applyFont="1" applyFill="1" applyAlignment="1">
      <alignment horizontal="left" vertical="top"/>
    </xf>
    <xf numFmtId="0" fontId="16" fillId="0" borderId="0" xfId="3" applyFont="1" applyAlignment="1">
      <alignment horizontal="left" vertical="center"/>
    </xf>
    <xf numFmtId="4" fontId="1" fillId="0" borderId="0" xfId="1" applyNumberFormat="1"/>
    <xf numFmtId="10" fontId="10" fillId="2" borderId="1" xfId="1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left" vertical="top"/>
    </xf>
    <xf numFmtId="0" fontId="6" fillId="2" borderId="0" xfId="7" applyNumberFormat="1" applyFont="1" applyFill="1" applyAlignment="1">
      <alignment horizontal="left" vertical="center" wrapText="1"/>
    </xf>
    <xf numFmtId="0" fontId="2" fillId="2" borderId="0" xfId="7" applyFont="1" applyFill="1" applyAlignment="1">
      <alignment horizontal="center" wrapText="1"/>
    </xf>
    <xf numFmtId="0" fontId="2" fillId="2" borderId="0" xfId="7" applyFont="1" applyFill="1" applyAlignment="1">
      <alignment horizontal="center"/>
    </xf>
    <xf numFmtId="0" fontId="5" fillId="2" borderId="0" xfId="7" applyFont="1" applyFill="1" applyAlignment="1">
      <alignment horizontal="center" vertical="center" wrapText="1"/>
    </xf>
    <xf numFmtId="0" fontId="20" fillId="2" borderId="0" xfId="7" applyFont="1" applyFill="1" applyAlignment="1">
      <alignment horizontal="center" vertical="center" wrapText="1"/>
    </xf>
    <xf numFmtId="0" fontId="20" fillId="2" borderId="0" xfId="7" applyFont="1" applyFill="1" applyAlignment="1">
      <alignment horizontal="center" vertical="center"/>
    </xf>
    <xf numFmtId="0" fontId="6" fillId="2" borderId="0" xfId="11" applyNumberFormat="1" applyFont="1" applyFill="1" applyAlignment="1">
      <alignment horizontal="left" vertical="center" wrapText="1"/>
    </xf>
    <xf numFmtId="0" fontId="9" fillId="2" borderId="0" xfId="11" applyNumberFormat="1" applyFont="1" applyFill="1" applyAlignment="1">
      <alignment horizontal="left" vertical="center" wrapText="1"/>
    </xf>
    <xf numFmtId="0" fontId="11" fillId="2" borderId="3" xfId="7" applyFont="1" applyFill="1" applyBorder="1" applyAlignment="1">
      <alignment vertical="center" wrapText="1"/>
    </xf>
    <xf numFmtId="0" fontId="11" fillId="2" borderId="4" xfId="7" applyFont="1" applyFill="1" applyBorder="1" applyAlignment="1">
      <alignment vertical="center" wrapText="1"/>
    </xf>
    <xf numFmtId="0" fontId="6" fillId="4" borderId="2" xfId="11" applyFont="1" applyFill="1" applyBorder="1" applyAlignment="1">
      <alignment horizontal="center" vertical="center" wrapText="1"/>
    </xf>
    <xf numFmtId="0" fontId="6" fillId="4" borderId="3" xfId="11" applyFont="1" applyFill="1" applyBorder="1" applyAlignment="1">
      <alignment horizontal="center" vertical="center" wrapText="1"/>
    </xf>
    <xf numFmtId="0" fontId="6" fillId="4" borderId="4" xfId="11" applyFont="1" applyFill="1" applyBorder="1" applyAlignment="1">
      <alignment horizontal="center" vertical="center" wrapText="1"/>
    </xf>
    <xf numFmtId="0" fontId="6" fillId="3" borderId="2" xfId="7" applyFont="1" applyFill="1" applyBorder="1" applyAlignment="1">
      <alignment horizontal="left" vertical="center" wrapText="1"/>
    </xf>
    <xf numFmtId="0" fontId="6" fillId="3" borderId="3" xfId="7" applyFont="1" applyFill="1" applyBorder="1" applyAlignment="1">
      <alignment horizontal="left" vertical="center" wrapText="1"/>
    </xf>
    <xf numFmtId="0" fontId="6" fillId="2" borderId="2" xfId="7" applyFont="1" applyFill="1" applyBorder="1" applyAlignment="1">
      <alignment horizontal="left" vertical="center" wrapText="1"/>
    </xf>
    <xf numFmtId="0" fontId="6" fillId="2" borderId="3" xfId="7" applyFont="1" applyFill="1" applyBorder="1" applyAlignment="1">
      <alignment horizontal="left" vertical="center" wrapText="1"/>
    </xf>
    <xf numFmtId="0" fontId="6" fillId="2" borderId="4" xfId="7" applyFont="1" applyFill="1" applyBorder="1" applyAlignment="1">
      <alignment horizontal="left" vertical="center" wrapText="1"/>
    </xf>
    <xf numFmtId="0" fontId="11" fillId="2" borderId="3" xfId="7" applyFont="1" applyFill="1" applyBorder="1" applyAlignment="1">
      <alignment horizontal="left" vertical="center" wrapText="1"/>
    </xf>
    <xf numFmtId="0" fontId="11" fillId="2" borderId="4" xfId="7" applyFont="1" applyFill="1" applyBorder="1" applyAlignment="1">
      <alignment horizontal="left" vertical="center" wrapText="1"/>
    </xf>
    <xf numFmtId="164" fontId="11" fillId="2" borderId="3" xfId="7" applyNumberFormat="1" applyFont="1" applyFill="1" applyBorder="1" applyAlignment="1">
      <alignment horizontal="left" vertical="center" wrapText="1"/>
    </xf>
    <xf numFmtId="164" fontId="11" fillId="2" borderId="4" xfId="7" applyNumberFormat="1" applyFont="1" applyFill="1" applyBorder="1" applyAlignment="1">
      <alignment horizontal="left" vertical="center" wrapText="1"/>
    </xf>
    <xf numFmtId="0" fontId="11" fillId="0" borderId="3" xfId="7" applyFont="1" applyBorder="1" applyAlignment="1">
      <alignment horizontal="left" vertical="center" wrapText="1"/>
    </xf>
    <xf numFmtId="0" fontId="11" fillId="0" borderId="4" xfId="7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/>
    </xf>
    <xf numFmtId="0" fontId="6" fillId="3" borderId="4" xfId="7" applyFont="1" applyFill="1" applyBorder="1" applyAlignment="1">
      <alignment horizontal="left" vertical="center" wrapText="1"/>
    </xf>
    <xf numFmtId="0" fontId="16" fillId="2" borderId="0" xfId="6" applyFont="1" applyFill="1" applyAlignment="1">
      <alignment horizontal="left" vertical="center"/>
    </xf>
    <xf numFmtId="0" fontId="14" fillId="2" borderId="0" xfId="6" applyFont="1" applyFill="1" applyAlignment="1">
      <alignment horizontal="left" vertical="center" wrapText="1"/>
    </xf>
    <xf numFmtId="0" fontId="16" fillId="2" borderId="6" xfId="6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justify" wrapText="1"/>
    </xf>
    <xf numFmtId="166" fontId="16" fillId="2" borderId="0" xfId="6" applyNumberFormat="1" applyFont="1" applyFill="1" applyAlignment="1">
      <alignment horizontal="left" vertical="center" wrapText="1"/>
    </xf>
    <xf numFmtId="164" fontId="14" fillId="2" borderId="0" xfId="4" applyNumberFormat="1" applyFont="1" applyFill="1" applyAlignment="1">
      <alignment horizontal="left" vertical="center" wrapText="1"/>
    </xf>
  </cellXfs>
  <cellStyles count="14">
    <cellStyle name="Comma 10" xfId="2" xr:uid="{F0156329-E6E3-4C3E-B779-ABD3E5987A96}"/>
    <cellStyle name="Comma 12 2" xfId="9" xr:uid="{2377BBB6-3280-4178-A65C-963042EFA967}"/>
    <cellStyle name="Comma 4 2" xfId="4" xr:uid="{4A0F2721-E528-4166-B120-984859E220AA}"/>
    <cellStyle name="Normal" xfId="0" builtinId="0"/>
    <cellStyle name="Normal 11" xfId="3" xr:uid="{18001387-6A95-4796-B56F-1116E506E69A}"/>
    <cellStyle name="Normal 11 2" xfId="8" xr:uid="{8E571219-D55D-4FAF-9675-5BA35BE3E51B}"/>
    <cellStyle name="Normal 3 2" xfId="1" xr:uid="{8EBFE099-FAFD-4C40-893A-F2DA991B885E}"/>
    <cellStyle name="Normal 3 2 2" xfId="11" xr:uid="{4ACBD507-189D-480E-93B1-D60EF9ADB568}"/>
    <cellStyle name="Normal 3 2 20" xfId="7" xr:uid="{008CCFF2-C9F6-4497-B15D-559C62E62CCF}"/>
    <cellStyle name="Normal_Bao cao tai chinh 280405" xfId="6" xr:uid="{4C50D9B3-AA29-4F79-832D-53F8C77383B2}"/>
    <cellStyle name="Percent" xfId="13" builtinId="5"/>
    <cellStyle name="Percent 2" xfId="12" xr:uid="{ADD9AD89-28D7-4959-941D-D496D94967C5}"/>
    <cellStyle name="Percent 6" xfId="5" xr:uid="{61EFF443-98E2-4657-8959-3F0D8394987A}"/>
    <cellStyle name="Percent 9" xfId="10" xr:uid="{0CFBC1B8-56D5-4D03-A610-9AE8968E6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32386</xdr:colOff>
      <xdr:row>0</xdr:row>
      <xdr:rowOff>33021</xdr:rowOff>
    </xdr:from>
    <xdr:ext cx="2201217" cy="837836"/>
    <xdr:pic>
      <xdr:nvPicPr>
        <xdr:cNvPr id="4" name="Picture 2">
          <a:extLst>
            <a:ext uri="{FF2B5EF4-FFF2-40B4-BE49-F238E27FC236}">
              <a16:creationId xmlns:a16="http://schemas.microsoft.com/office/drawing/2014/main" id="{409A217C-C794-4250-A48D-91DD8E0E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6" y="33021"/>
          <a:ext cx="2201217" cy="83783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\TrangKenh\Chinhthuc-cu\5649%20Tong%20hop%20TSCD-GL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nasp102.vn.standardchartered.com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DE85-DA76-406E-9EF7-68EB0800DCE1}">
  <dimension ref="A1:K54"/>
  <sheetViews>
    <sheetView tabSelected="1" view="pageBreakPreview" zoomScale="70" zoomScaleNormal="70" zoomScaleSheetLayoutView="70" workbookViewId="0">
      <selection activeCell="A4" sqref="A4:G4"/>
    </sheetView>
  </sheetViews>
  <sheetFormatPr defaultColWidth="8.88671875" defaultRowHeight="14.4"/>
  <cols>
    <col min="1" max="1" width="8" style="1" customWidth="1"/>
    <col min="2" max="2" width="3.44140625" style="1" customWidth="1"/>
    <col min="3" max="3" width="42.5546875" style="1" customWidth="1"/>
    <col min="4" max="4" width="46.88671875" style="1" customWidth="1"/>
    <col min="5" max="5" width="9.44140625" style="1" customWidth="1"/>
    <col min="6" max="7" width="34.88671875" style="1" customWidth="1"/>
    <col min="8" max="8" width="18.6640625" style="45" bestFit="1" customWidth="1"/>
    <col min="9" max="9" width="13.88671875" style="45" bestFit="1" customWidth="1"/>
    <col min="10" max="10" width="12" style="45" bestFit="1" customWidth="1"/>
    <col min="11" max="11" width="11" style="45" bestFit="1" customWidth="1"/>
    <col min="12" max="16384" width="8.88671875" style="45"/>
  </cols>
  <sheetData>
    <row r="1" spans="1:7" ht="33" customHeight="1">
      <c r="A1" s="81" t="s">
        <v>57</v>
      </c>
      <c r="B1" s="82"/>
      <c r="C1" s="82"/>
      <c r="D1" s="82"/>
      <c r="E1" s="82"/>
      <c r="F1" s="82"/>
      <c r="G1" s="82"/>
    </row>
    <row r="2" spans="1:7" ht="43.35" customHeight="1">
      <c r="A2" s="83" t="s">
        <v>56</v>
      </c>
      <c r="B2" s="83"/>
      <c r="C2" s="83"/>
      <c r="D2" s="83"/>
      <c r="E2" s="83"/>
      <c r="F2" s="83"/>
      <c r="G2" s="83"/>
    </row>
    <row r="3" spans="1:7" ht="24" customHeight="1">
      <c r="G3" s="2"/>
    </row>
    <row r="4" spans="1:7" ht="38.1" customHeight="1">
      <c r="A4" s="84" t="s">
        <v>0</v>
      </c>
      <c r="B4" s="85"/>
      <c r="C4" s="85"/>
      <c r="D4" s="85"/>
      <c r="E4" s="85"/>
      <c r="F4" s="85"/>
      <c r="G4" s="85"/>
    </row>
    <row r="5" spans="1:7" ht="7.35" customHeight="1">
      <c r="A5" s="46"/>
      <c r="B5" s="46"/>
      <c r="C5" s="47"/>
      <c r="D5" s="47"/>
      <c r="E5" s="47"/>
      <c r="F5" s="3"/>
      <c r="G5" s="3"/>
    </row>
    <row r="6" spans="1:7" ht="35.4" customHeight="1">
      <c r="A6" s="48">
        <v>1</v>
      </c>
      <c r="B6" s="49"/>
      <c r="C6" s="50" t="s">
        <v>14</v>
      </c>
      <c r="D6" s="86" t="s">
        <v>59</v>
      </c>
      <c r="E6" s="86"/>
      <c r="F6" s="86"/>
      <c r="G6" s="86"/>
    </row>
    <row r="7" spans="1:7" ht="35.4" customHeight="1">
      <c r="A7" s="48">
        <v>2</v>
      </c>
      <c r="B7" s="49"/>
      <c r="C7" s="50" t="s">
        <v>49</v>
      </c>
      <c r="D7" s="87" t="s">
        <v>40</v>
      </c>
      <c r="E7" s="87"/>
      <c r="F7" s="87"/>
      <c r="G7" s="87"/>
    </row>
    <row r="8" spans="1:7" ht="35.4" customHeight="1">
      <c r="A8" s="48">
        <v>3</v>
      </c>
      <c r="B8" s="49"/>
      <c r="C8" s="50" t="s">
        <v>50</v>
      </c>
      <c r="D8" s="80" t="s">
        <v>64</v>
      </c>
      <c r="E8" s="80"/>
      <c r="F8" s="80"/>
      <c r="G8" s="80"/>
    </row>
    <row r="9" spans="1:7" ht="19.350000000000001" customHeight="1">
      <c r="A9" s="51">
        <v>4</v>
      </c>
      <c r="B9" s="49"/>
      <c r="C9" s="52" t="s">
        <v>1</v>
      </c>
      <c r="D9" s="53" t="s">
        <v>70</v>
      </c>
      <c r="E9" s="54"/>
      <c r="F9" s="55"/>
      <c r="G9" s="56"/>
    </row>
    <row r="10" spans="1:7" ht="16.350000000000001" customHeight="1">
      <c r="A10" s="51"/>
      <c r="B10" s="49"/>
      <c r="C10" s="57" t="s">
        <v>2</v>
      </c>
      <c r="D10" s="57" t="s">
        <v>71</v>
      </c>
      <c r="E10" s="58"/>
      <c r="F10" s="59"/>
      <c r="G10" s="60"/>
    </row>
    <row r="11" spans="1:7" ht="19.350000000000001" customHeight="1">
      <c r="A11" s="51">
        <v>5</v>
      </c>
      <c r="B11" s="49"/>
      <c r="C11" s="52" t="s">
        <v>3</v>
      </c>
      <c r="D11" s="61" t="s">
        <v>72</v>
      </c>
      <c r="E11" s="61"/>
      <c r="F11" s="59"/>
      <c r="G11" s="60"/>
    </row>
    <row r="12" spans="1:7" ht="19.350000000000001" customHeight="1">
      <c r="A12" s="62"/>
      <c r="B12" s="49"/>
      <c r="C12" s="57" t="s">
        <v>4</v>
      </c>
      <c r="D12" s="63">
        <v>44910</v>
      </c>
      <c r="E12" s="58"/>
      <c r="F12" s="59"/>
      <c r="G12" s="60"/>
    </row>
    <row r="13" spans="1:7" ht="24" customHeight="1">
      <c r="A13" s="62"/>
      <c r="B13" s="49"/>
      <c r="C13" s="57"/>
      <c r="D13" s="63"/>
      <c r="E13" s="58"/>
      <c r="F13" s="59"/>
      <c r="G13" s="22" t="s">
        <v>51</v>
      </c>
    </row>
    <row r="14" spans="1:7" ht="8.1" customHeight="1">
      <c r="A14" s="49"/>
      <c r="B14" s="49"/>
      <c r="C14" s="60"/>
      <c r="D14" s="60"/>
      <c r="E14" s="60"/>
      <c r="F14" s="60"/>
      <c r="G14" s="45"/>
    </row>
    <row r="15" spans="1:7" ht="41.4" customHeight="1">
      <c r="A15" s="64" t="s">
        <v>35</v>
      </c>
      <c r="B15" s="90" t="s">
        <v>42</v>
      </c>
      <c r="C15" s="91"/>
      <c r="D15" s="92"/>
      <c r="E15" s="65" t="s">
        <v>43</v>
      </c>
      <c r="F15" s="21" t="s">
        <v>44</v>
      </c>
      <c r="G15" s="21" t="s">
        <v>65</v>
      </c>
    </row>
    <row r="16" spans="1:7" ht="36.6" customHeight="1">
      <c r="A16" s="29" t="s">
        <v>15</v>
      </c>
      <c r="B16" s="93" t="s">
        <v>41</v>
      </c>
      <c r="C16" s="94"/>
      <c r="D16" s="30"/>
      <c r="E16" s="66"/>
      <c r="F16" s="67"/>
      <c r="G16" s="67"/>
    </row>
    <row r="17" spans="1:11" ht="35.4" customHeight="1">
      <c r="A17" s="31" t="s">
        <v>16</v>
      </c>
      <c r="B17" s="95" t="s">
        <v>66</v>
      </c>
      <c r="C17" s="96"/>
      <c r="D17" s="97"/>
      <c r="E17" s="68"/>
      <c r="F17" s="19"/>
      <c r="G17" s="19"/>
    </row>
    <row r="18" spans="1:11" ht="20.100000000000001" customHeight="1">
      <c r="A18" s="32" t="s">
        <v>17</v>
      </c>
      <c r="B18" s="33"/>
      <c r="C18" s="88" t="s">
        <v>5</v>
      </c>
      <c r="D18" s="89"/>
      <c r="E18" s="70"/>
      <c r="F18" s="15">
        <v>249490571994</v>
      </c>
      <c r="G18" s="15">
        <v>252235661898</v>
      </c>
      <c r="I18" s="73"/>
      <c r="J18" s="73"/>
    </row>
    <row r="19" spans="1:11" ht="20.100000000000001" customHeight="1">
      <c r="A19" s="32" t="s">
        <v>18</v>
      </c>
      <c r="B19" s="33"/>
      <c r="C19" s="88" t="s">
        <v>63</v>
      </c>
      <c r="D19" s="89"/>
      <c r="E19" s="70"/>
      <c r="F19" s="15"/>
      <c r="G19" s="15"/>
      <c r="I19" s="73"/>
      <c r="J19" s="73"/>
    </row>
    <row r="20" spans="1:11" ht="20.100000000000001" customHeight="1">
      <c r="A20" s="32" t="s">
        <v>19</v>
      </c>
      <c r="B20" s="33"/>
      <c r="C20" s="88" t="s">
        <v>6</v>
      </c>
      <c r="D20" s="89"/>
      <c r="E20" s="70"/>
      <c r="F20" s="16">
        <v>7861.22</v>
      </c>
      <c r="G20" s="16">
        <v>7995.47</v>
      </c>
      <c r="I20" s="73"/>
      <c r="J20" s="73"/>
    </row>
    <row r="21" spans="1:11" ht="38.4" customHeight="1">
      <c r="A21" s="31" t="s">
        <v>20</v>
      </c>
      <c r="B21" s="95" t="s">
        <v>45</v>
      </c>
      <c r="C21" s="96"/>
      <c r="D21" s="97"/>
      <c r="E21" s="68"/>
      <c r="F21" s="18"/>
      <c r="G21" s="18"/>
      <c r="I21" s="73"/>
      <c r="J21" s="73"/>
    </row>
    <row r="22" spans="1:11" ht="20.100000000000001" customHeight="1">
      <c r="A22" s="32" t="s">
        <v>21</v>
      </c>
      <c r="B22" s="33"/>
      <c r="C22" s="98" t="s">
        <v>5</v>
      </c>
      <c r="D22" s="99"/>
      <c r="E22" s="70"/>
      <c r="F22" s="15">
        <v>263174303629</v>
      </c>
      <c r="G22" s="15">
        <v>249490571994</v>
      </c>
      <c r="H22" s="77"/>
      <c r="I22" s="73"/>
      <c r="J22" s="73"/>
    </row>
    <row r="23" spans="1:11" ht="20.100000000000001" customHeight="1">
      <c r="A23" s="32" t="s">
        <v>22</v>
      </c>
      <c r="B23" s="33"/>
      <c r="C23" s="88" t="s">
        <v>63</v>
      </c>
      <c r="D23" s="89"/>
      <c r="E23" s="70"/>
      <c r="F23" s="15"/>
      <c r="G23" s="15"/>
      <c r="I23" s="73"/>
      <c r="J23" s="73"/>
    </row>
    <row r="24" spans="1:11" ht="20.100000000000001" customHeight="1">
      <c r="A24" s="32" t="s">
        <v>23</v>
      </c>
      <c r="B24" s="33"/>
      <c r="C24" s="98" t="s">
        <v>6</v>
      </c>
      <c r="D24" s="99"/>
      <c r="E24" s="70"/>
      <c r="F24" s="16">
        <v>8253.18</v>
      </c>
      <c r="G24" s="16">
        <v>7861.22</v>
      </c>
      <c r="H24" s="77"/>
      <c r="I24" s="73"/>
      <c r="J24" s="73"/>
    </row>
    <row r="25" spans="1:11" ht="38.4" customHeight="1">
      <c r="A25" s="31" t="s">
        <v>24</v>
      </c>
      <c r="B25" s="95" t="s">
        <v>52</v>
      </c>
      <c r="C25" s="96"/>
      <c r="D25" s="97"/>
      <c r="E25" s="68"/>
      <c r="F25" s="43"/>
      <c r="G25" s="43"/>
      <c r="I25" s="73"/>
      <c r="J25" s="73"/>
    </row>
    <row r="26" spans="1:11" ht="39" customHeight="1">
      <c r="A26" s="34" t="s">
        <v>26</v>
      </c>
      <c r="B26" s="35"/>
      <c r="C26" s="88" t="s">
        <v>36</v>
      </c>
      <c r="D26" s="89"/>
      <c r="E26" s="69"/>
      <c r="F26" s="23">
        <f>F22-F18-F27</f>
        <v>12481302575</v>
      </c>
      <c r="G26" s="23">
        <v>-4299653188</v>
      </c>
      <c r="H26" s="73"/>
      <c r="I26" s="73"/>
      <c r="J26" s="73"/>
      <c r="K26" s="73"/>
    </row>
    <row r="27" spans="1:11" ht="40.5" customHeight="1">
      <c r="A27" s="34" t="s">
        <v>27</v>
      </c>
      <c r="B27" s="35"/>
      <c r="C27" s="98" t="s">
        <v>54</v>
      </c>
      <c r="D27" s="99"/>
      <c r="E27" s="69"/>
      <c r="F27" s="42">
        <f>F28+F29</f>
        <v>1202429060</v>
      </c>
      <c r="G27" s="42">
        <v>1554563284</v>
      </c>
      <c r="H27" s="77"/>
      <c r="I27" s="73"/>
      <c r="J27" s="73"/>
    </row>
    <row r="28" spans="1:11" ht="39" customHeight="1">
      <c r="A28" s="34" t="s">
        <v>46</v>
      </c>
      <c r="B28" s="35"/>
      <c r="C28" s="102" t="s">
        <v>58</v>
      </c>
      <c r="D28" s="103"/>
      <c r="E28" s="69"/>
      <c r="F28" s="42">
        <v>1421628937</v>
      </c>
      <c r="G28" s="42">
        <v>1716493340</v>
      </c>
      <c r="H28" s="77"/>
      <c r="I28" s="73"/>
      <c r="J28" s="73"/>
    </row>
    <row r="29" spans="1:11" ht="39" customHeight="1">
      <c r="A29" s="34" t="s">
        <v>47</v>
      </c>
      <c r="B29" s="35"/>
      <c r="C29" s="98" t="s">
        <v>53</v>
      </c>
      <c r="D29" s="99"/>
      <c r="E29" s="69"/>
      <c r="F29" s="42">
        <v>-219199877</v>
      </c>
      <c r="G29" s="42">
        <v>-161930056</v>
      </c>
      <c r="H29" s="77"/>
      <c r="I29" s="73"/>
      <c r="J29" s="73"/>
    </row>
    <row r="30" spans="1:11" ht="39" customHeight="1">
      <c r="A30" s="34" t="s">
        <v>28</v>
      </c>
      <c r="B30" s="35"/>
      <c r="C30" s="98" t="s">
        <v>48</v>
      </c>
      <c r="D30" s="99"/>
      <c r="E30" s="70"/>
      <c r="F30" s="44"/>
      <c r="G30" s="44"/>
      <c r="I30" s="73"/>
      <c r="J30" s="73"/>
    </row>
    <row r="31" spans="1:11" ht="35.4" customHeight="1">
      <c r="A31" s="36" t="s">
        <v>25</v>
      </c>
      <c r="B31" s="95" t="s">
        <v>55</v>
      </c>
      <c r="C31" s="96"/>
      <c r="D31" s="97"/>
      <c r="E31" s="71"/>
      <c r="F31" s="28">
        <f>F24-F20</f>
        <v>391.96000000000004</v>
      </c>
      <c r="G31" s="28">
        <v>-134.25</v>
      </c>
      <c r="H31" s="73"/>
      <c r="I31" s="73"/>
      <c r="J31" s="73"/>
    </row>
    <row r="32" spans="1:11" ht="38.1" customHeight="1">
      <c r="A32" s="31" t="s">
        <v>29</v>
      </c>
      <c r="B32" s="95" t="s">
        <v>37</v>
      </c>
      <c r="C32" s="96"/>
      <c r="D32" s="97"/>
      <c r="E32" s="68"/>
      <c r="F32" s="41"/>
      <c r="G32" s="41"/>
      <c r="I32" s="73"/>
      <c r="J32" s="73"/>
    </row>
    <row r="33" spans="1:10" ht="24" customHeight="1">
      <c r="A33" s="32" t="s">
        <v>30</v>
      </c>
      <c r="B33" s="37"/>
      <c r="C33" s="98" t="s">
        <v>7</v>
      </c>
      <c r="D33" s="99"/>
      <c r="E33" s="70"/>
      <c r="F33" s="16">
        <v>10754.48</v>
      </c>
      <c r="G33" s="16">
        <v>10754.48</v>
      </c>
      <c r="I33" s="73"/>
      <c r="J33" s="73"/>
    </row>
    <row r="34" spans="1:10" ht="24" customHeight="1">
      <c r="A34" s="32" t="s">
        <v>31</v>
      </c>
      <c r="B34" s="37"/>
      <c r="C34" s="98" t="s">
        <v>8</v>
      </c>
      <c r="D34" s="99"/>
      <c r="E34" s="70"/>
      <c r="F34" s="16">
        <v>6778.32</v>
      </c>
      <c r="G34" s="16">
        <v>6778.32</v>
      </c>
      <c r="I34" s="73"/>
      <c r="J34" s="73"/>
    </row>
    <row r="35" spans="1:10" ht="36" customHeight="1">
      <c r="A35" s="38">
        <v>6</v>
      </c>
      <c r="B35" s="95" t="s">
        <v>67</v>
      </c>
      <c r="C35" s="96"/>
      <c r="D35" s="97"/>
      <c r="E35" s="71"/>
      <c r="F35" s="20"/>
      <c r="G35" s="20"/>
      <c r="H35" s="77"/>
      <c r="I35" s="73"/>
      <c r="J35" s="73"/>
    </row>
    <row r="36" spans="1:10" ht="36" customHeight="1">
      <c r="A36" s="39">
        <v>6.1</v>
      </c>
      <c r="B36" s="40"/>
      <c r="C36" s="100" t="s">
        <v>38</v>
      </c>
      <c r="D36" s="101"/>
      <c r="E36" s="70"/>
      <c r="F36" s="16">
        <v>61638.84</v>
      </c>
      <c r="G36" s="16">
        <v>61396.51</v>
      </c>
      <c r="H36" s="77"/>
      <c r="I36" s="73"/>
      <c r="J36" s="73"/>
    </row>
    <row r="37" spans="1:10" ht="36" customHeight="1">
      <c r="A37" s="39">
        <v>6.2</v>
      </c>
      <c r="B37" s="40"/>
      <c r="C37" s="100" t="s">
        <v>32</v>
      </c>
      <c r="D37" s="101"/>
      <c r="E37" s="70"/>
      <c r="F37" s="15">
        <v>508716442</v>
      </c>
      <c r="G37" s="15">
        <v>482651472</v>
      </c>
      <c r="I37" s="73"/>
      <c r="J37" s="73"/>
    </row>
    <row r="38" spans="1:10" ht="36" customHeight="1">
      <c r="A38" s="39">
        <v>6.3</v>
      </c>
      <c r="B38" s="40"/>
      <c r="C38" s="100" t="s">
        <v>33</v>
      </c>
      <c r="D38" s="101"/>
      <c r="E38" s="70"/>
      <c r="F38" s="78">
        <v>1.9E-3</v>
      </c>
      <c r="G38" s="78">
        <v>1.9E-3</v>
      </c>
      <c r="I38" s="73"/>
      <c r="J38" s="73"/>
    </row>
    <row r="39" spans="1:10" ht="38.1" customHeight="1">
      <c r="A39" s="29" t="s">
        <v>34</v>
      </c>
      <c r="B39" s="93" t="s">
        <v>39</v>
      </c>
      <c r="C39" s="94"/>
      <c r="D39" s="105"/>
      <c r="E39" s="66"/>
      <c r="F39" s="72"/>
      <c r="G39" s="72"/>
    </row>
    <row r="40" spans="1:10" ht="24.6" customHeight="1">
      <c r="A40" s="109"/>
      <c r="B40" s="109"/>
      <c r="C40" s="109"/>
      <c r="D40" s="109"/>
      <c r="E40" s="109"/>
      <c r="F40" s="109"/>
      <c r="G40" s="109"/>
    </row>
    <row r="41" spans="1:10" ht="15.6" customHeight="1">
      <c r="A41" s="106" t="s">
        <v>9</v>
      </c>
      <c r="B41" s="106"/>
      <c r="C41" s="106"/>
      <c r="D41" s="27"/>
      <c r="E41" s="110" t="s">
        <v>10</v>
      </c>
      <c r="F41" s="110"/>
      <c r="G41" s="110"/>
    </row>
    <row r="42" spans="1:10" ht="15.6" customHeight="1">
      <c r="A42" s="107" t="s">
        <v>11</v>
      </c>
      <c r="B42" s="107"/>
      <c r="C42" s="107"/>
      <c r="D42" s="25"/>
      <c r="E42" s="111" t="s">
        <v>12</v>
      </c>
      <c r="F42" s="111"/>
      <c r="G42" s="111"/>
    </row>
    <row r="43" spans="1:10" ht="15.6">
      <c r="A43" s="24"/>
      <c r="B43" s="24"/>
      <c r="C43" s="24"/>
      <c r="D43" s="25"/>
      <c r="E43" s="74"/>
      <c r="F43" s="74"/>
    </row>
    <row r="44" spans="1:10" ht="15.6">
      <c r="A44" s="24"/>
      <c r="B44" s="24"/>
      <c r="C44" s="24"/>
      <c r="D44" s="25"/>
      <c r="E44" s="74"/>
      <c r="F44" s="74"/>
    </row>
    <row r="45" spans="1:10" ht="15.6">
      <c r="A45" s="24"/>
      <c r="B45" s="24"/>
      <c r="C45" s="24"/>
      <c r="D45" s="4"/>
      <c r="E45" s="12"/>
      <c r="F45" s="4"/>
    </row>
    <row r="46" spans="1:10" ht="15.6">
      <c r="A46" s="24"/>
      <c r="B46" s="24"/>
      <c r="C46" s="24"/>
      <c r="D46" s="4"/>
      <c r="E46" s="12"/>
      <c r="F46" s="4"/>
    </row>
    <row r="47" spans="1:10" ht="15.6">
      <c r="A47" s="24"/>
      <c r="B47" s="24"/>
      <c r="C47" s="24"/>
      <c r="D47" s="4"/>
      <c r="E47" s="12"/>
      <c r="F47" s="4"/>
    </row>
    <row r="48" spans="1:10" ht="15.6">
      <c r="A48" s="26"/>
      <c r="B48" s="26"/>
      <c r="C48" s="26"/>
      <c r="D48" s="13"/>
      <c r="E48" s="6"/>
      <c r="F48" s="14"/>
    </row>
    <row r="49" spans="1:7" ht="15.6">
      <c r="A49" s="26"/>
      <c r="B49" s="26"/>
      <c r="C49" s="26"/>
      <c r="D49" s="5"/>
      <c r="E49" s="6"/>
      <c r="F49" s="7"/>
    </row>
    <row r="50" spans="1:7" ht="15.6">
      <c r="A50" s="108" t="s">
        <v>13</v>
      </c>
      <c r="B50" s="108"/>
      <c r="C50" s="108"/>
      <c r="D50" s="5"/>
      <c r="E50" s="108" t="s">
        <v>62</v>
      </c>
      <c r="F50" s="108"/>
      <c r="G50" s="108"/>
    </row>
    <row r="51" spans="1:7" ht="15.6">
      <c r="A51" s="76" t="s">
        <v>69</v>
      </c>
      <c r="B51" s="8"/>
      <c r="C51" s="9"/>
      <c r="D51" s="5"/>
      <c r="E51" s="104" t="s">
        <v>61</v>
      </c>
      <c r="F51" s="104"/>
      <c r="G51" s="104"/>
    </row>
    <row r="52" spans="1:7" ht="15.6">
      <c r="A52" s="75" t="s">
        <v>68</v>
      </c>
      <c r="B52" s="10"/>
      <c r="C52" s="10"/>
      <c r="D52" s="17"/>
      <c r="E52" s="79" t="s">
        <v>60</v>
      </c>
      <c r="F52" s="79"/>
      <c r="G52" s="79"/>
    </row>
    <row r="53" spans="1:7">
      <c r="D53" s="11"/>
      <c r="E53" s="11"/>
      <c r="F53" s="11"/>
      <c r="G53" s="11"/>
    </row>
    <row r="54" spans="1:7">
      <c r="D54" s="11"/>
      <c r="E54" s="11"/>
      <c r="F54" s="11"/>
      <c r="G54" s="11"/>
    </row>
  </sheetData>
  <mergeCells count="40">
    <mergeCell ref="E51:G51"/>
    <mergeCell ref="B39:D39"/>
    <mergeCell ref="A41:C41"/>
    <mergeCell ref="A42:C42"/>
    <mergeCell ref="A50:C50"/>
    <mergeCell ref="A40:G40"/>
    <mergeCell ref="E41:G41"/>
    <mergeCell ref="E42:G42"/>
    <mergeCell ref="E50:G50"/>
    <mergeCell ref="C23:D23"/>
    <mergeCell ref="C24:D24"/>
    <mergeCell ref="B25:D25"/>
    <mergeCell ref="C38:D38"/>
    <mergeCell ref="C27:D27"/>
    <mergeCell ref="C28:D28"/>
    <mergeCell ref="C29:D29"/>
    <mergeCell ref="C30:D30"/>
    <mergeCell ref="B31:D31"/>
    <mergeCell ref="B32:D32"/>
    <mergeCell ref="C33:D33"/>
    <mergeCell ref="C34:D34"/>
    <mergeCell ref="B35:D35"/>
    <mergeCell ref="C36:D36"/>
    <mergeCell ref="C37:D37"/>
    <mergeCell ref="E52:G52"/>
    <mergeCell ref="D8:G8"/>
    <mergeCell ref="A1:G1"/>
    <mergeCell ref="A2:G2"/>
    <mergeCell ref="A4:G4"/>
    <mergeCell ref="D6:G6"/>
    <mergeCell ref="D7:G7"/>
    <mergeCell ref="C26:D26"/>
    <mergeCell ref="B15:D15"/>
    <mergeCell ref="B16:C16"/>
    <mergeCell ref="B17:D17"/>
    <mergeCell ref="C18:D18"/>
    <mergeCell ref="C19:D19"/>
    <mergeCell ref="C20:D20"/>
    <mergeCell ref="B21:D21"/>
    <mergeCell ref="C22:D22"/>
  </mergeCells>
  <pageMargins left="0.4" right="0.2" top="0.5" bottom="0.3" header="0.3" footer="0.2"/>
  <pageSetup paperSize="9" scale="55" fitToHeight="5" orientation="portrait" r:id="rId1"/>
  <headerFooter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DLw8Vq2P6l6gpYJAb/YnP8kv0qY=</DigestValue>
    </Reference>
    <Reference Type="http://www.w3.org/2000/09/xmldsig#Object" URI="#idOfficeObject">
      <DigestMethod Algorithm="http://www.w3.org/2000/09/xmldsig#sha1"/>
      <DigestValue>YSiBaQjDJzzgiOZUaSIXa03lwkQ=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e/5B//DL7yuQoUCEjEB0v7M8PP4=</DigestValue>
    </Reference>
  </SignedInfo>
  <SignatureValue>k+QCsM7Td+9JV3SM5TWQyDPmrOpUBID2WNZBwNp0531sK0QvbHM8Wm7VqHdFHFxVZcqedq1BIHZU
u1L19r5kdejBG5EZ7PpoUwE5gqImkfP/Dv0SrDiMatlhb/eJLhxtRoMhL1PWnOMa2OpT3PwULASR
k7wiIU+Mmnvry/+TB6g=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a4wsyoUqcXFKjSkNh3fTvpO77Xo=</DigestValue>
      </Reference>
      <Reference URI="/xl/calcChain.xml?ContentType=application/vnd.openxmlformats-officedocument.spreadsheetml.calcChain+xml">
        <DigestMethod Algorithm="http://www.w3.org/2000/09/xmldsig#sha1"/>
        <DigestValue>5A5UjSjWwY+0HVW9piM0S0Hi+OM=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KETgNe2Ary4ru37BX1hzEJX95ug=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7DzPEpAJTbrt0NfiMOUPaFXirXQ=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HjH3rw4x5By90/qXrvxsLK8fudE=</DigestValue>
      </Reference>
      <Reference URI="/xl/styles.xml?ContentType=application/vnd.openxmlformats-officedocument.spreadsheetml.styles+xml">
        <DigestMethod Algorithm="http://www.w3.org/2000/09/xmldsig#sha1"/>
        <DigestValue>HWyYV49wjvYOWcveSk+kpQ3RtgM=</DigestValue>
      </Reference>
      <Reference URI="/xl/theme/theme1.xml?ContentType=application/vnd.openxmlformats-officedocument.theme+xml">
        <DigestMethod Algorithm="http://www.w3.org/2000/09/xmldsig#sha1"/>
        <DigestValue>4i7iSNsS+VsnaQxKE6F2lhzyTRI=</DigestValue>
      </Reference>
      <Reference URI="/xl/workbook.xml?ContentType=application/vnd.openxmlformats-officedocument.spreadsheetml.sheet.main+xml">
        <DigestMethod Algorithm="http://www.w3.org/2000/09/xmldsig#sha1"/>
        <DigestValue>IEkcXm5vJqvzbIgX0/4xoieBxJA=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Lxf+9yZX7+klBaBjQOt5VLNLWVU=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2022-12-16T04:38:51Z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2022-12-16T04:38:51Z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8P0lsXFAoFYzwcQizRwvWtvgL60=</DigestValue>
    </Reference>
    <Reference Type="http://www.w3.org/2000/09/xmldsig#Object" URI="#idOfficeObject">
      <DigestMethod Algorithm="http://www.w3.org/2000/09/xmldsig#sha1"/>
      <DigestValue>4wNoNmdu5TgrT7LxO52WMwXtqxE=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kZ1MmgtMe+gkvo/yWCS7iTSl1Vc=</DigestValue>
    </Reference>
  </SignedInfo>
  <SignatureValue>XRREO5z+ltxGK4xWVJu+P6HURsSHbalz5JfclMcXlC4PfwX3jFL/BaJLrotUmL304cXkcuHwQ4I3
kldfgXdr+IuLnewkDnt3IId9rtENP/u1cw6eUvV5XyF8ofdpG4WwWBsvvRMSsqAWIHeV+vHt/I9k
17adrPVEdF3mJ5YCc58=</SignatureValue>
  <KeyInfo>
    <X509Data>
      <X509Certificate>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/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+t513vlI7Ec3CogDnFjF0uEemYp1cieun3xYtP2ysByf7AJ/bYRXf7OaPJ2HE40LmDmXoemSfhmxURBrEuAVqWIy0Uw4QIDAQABo4IDYDCCA1wwEwYDVR0lBAwwCgYIKwYBBQUHAwQwHQYDVR0OBBYEFPPMbj8vvSdVFas68Urk4vYQSwTRMA4GA1UdDwEB/wQEAwIF4DAfBgNVHSMEGDAWgBQVuloM4gz3Y86pmXt+YtxF1iTjADCB9QYDVR0fBIHtMIHqMIHnoIHkoIHhhoGibGRhcDovLy9DTj1DQTIsQ049d3d3LENOPUNEUCxDTj1QdWJsaWMlMjBLZXklMjBTZXJ2aWNlcyxDTj1TZXJ2aWNlcyxDTj1Db25maWd1cmF0aW9uLERDPWNhdm4sREM9dm4/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/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/9/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+JVx6/DPEHU8Fm9wHCsOkPNtS99B+JveichRuI9qfBNsag1fKLblODUtGAZ33GS57g9SwZQtqY1ZEiLcFrH0yablj1idhjZUmqXThpiY2IB5B8t6XkPmTXGL4p3SzEkbMZU+50ja1i1uOnMvZrzHVIElYAwzXoDlMt0jjD9YYZbeP5E8YNkqQunmbmZ+wEiflv0oTcRLQI5KyUCvi5Jb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a4wsyoUqcXFKjSkNh3fTvpO77Xo=</DigestValue>
      </Reference>
      <Reference URI="/xl/calcChain.xml?ContentType=application/vnd.openxmlformats-officedocument.spreadsheetml.calcChain+xml">
        <DigestMethod Algorithm="http://www.w3.org/2000/09/xmldsig#sha1"/>
        <DigestValue>5A5UjSjWwY+0HVW9piM0S0Hi+OM=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KETgNe2Ary4ru37BX1hzEJX95ug=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7DzPEpAJTbrt0NfiMOUPaFXirXQ=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HjH3rw4x5By90/qXrvxsLK8fudE=</DigestValue>
      </Reference>
      <Reference URI="/xl/styles.xml?ContentType=application/vnd.openxmlformats-officedocument.spreadsheetml.styles+xml">
        <DigestMethod Algorithm="http://www.w3.org/2000/09/xmldsig#sha1"/>
        <DigestValue>HWyYV49wjvYOWcveSk+kpQ3RtgM=</DigestValue>
      </Reference>
      <Reference URI="/xl/theme/theme1.xml?ContentType=application/vnd.openxmlformats-officedocument.theme+xml">
        <DigestMethod Algorithm="http://www.w3.org/2000/09/xmldsig#sha1"/>
        <DigestValue>4i7iSNsS+VsnaQxKE6F2lhzyTRI=</DigestValue>
      </Reference>
      <Reference URI="/xl/workbook.xml?ContentType=application/vnd.openxmlformats-officedocument.spreadsheetml.sheet.main+xml">
        <DigestMethod Algorithm="http://www.w3.org/2000/09/xmldsig#sha1"/>
        <DigestValue>IEkcXm5vJqvzbIgX0/4xoieBxJA=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Lxf+9yZX7+klBaBjQOt5VLNLWVU=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2022-12-16T10:40:59Z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16.0.15831/24</OfficeVersion>
          <ApplicationVersion>16.0.15831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2022-12-16T10:40:59Z</xd:SigningTime>
          <xd:SigningCertificate>
            <xd:Cert>
              <xd:CertDigest>
                <DigestMethod Algorithm="http://www.w3.org/2000/09/xmldsig#sha1"/>
                <DigestValue>AN/vAnwF2UsFZe3gOemIi6i6Bd4=</DigestValue>
              </xd:CertDigest>
              <xd:IssuerSerial>
                <X509IssuerName>CN=CA2, O=NACENCOMM SCT, C=VN</X509IssuerName>
                <X509SerialNumber>111669356675127385775032662366666135876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dTCCA12gAwIBAgIKOf1WQAAAAAAAFzANBgkqhkiG9w0BAQUFADB+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+SQhhp0pl6He+D/rxnFdLiKpdYUphmh7+ks9auNNUTvPGTj9NkmOsRhHNmdwDJwzPMmFG2CQbHsFozbli2aJU2VlLNVTF6LqM9RuBpbaCMcxb2O8xlA5DFxMIcuukcuD28aQCWBT1FEeV/oUjMauZhzysENLwJNt7ogpiYiWrcpVO7v4QZ/g0RcdrGc6fVNXGfVWD/mOMV5eyu7J4pj71ucK7OjpFG7ANv2uUeg2oUf1ikp+ChlYokjF1lqc9bOP5UBn8mSZTSn+S0a4NlvjROORkcZoIE9BX5tgsDn+MbKwXFJmn2V1+iSv+iWt6bc+R4Oiz/+Xoal0CAwEAAaOCAT4wggE6MBAGCSsGAQQBgjcVAQQDAgEBMCMGCSsGAQQBgjcVAgQWBBT7NYiBl1Oy+4qDGNQ7MbpeVVur+zAdBgNVHQ4EFgQUFbpaDOIM92POqZl7fmLcRdYk4wAwGQYJKwYBBAGCNxQCBAweCgBTAHUAYgBDAEEwCwYDVR0PBAQDAgGGMBIGA1UdEwEB/wQIMAYBAf8CAQAwHwYDVR0jBBgwFoAUzWJx5GG9/j3sskBg04F13Tqsa8YwPAYDVR0fBDUwMzAxoC+gLYYraHR0cDovL3B1YmxpYy5yb290Y2EuZ292LnZuL2NybC9taWNucmNhLmNybDBHBggrBgEFBQcBAQQ7MDkwNwYIKwYBBQUHMAKGK2h0dHA6Ly9wdWJsaWMucm9vdGNhLmdvdi52bi9jcnQvbWljbnJjYS5jcnQwDQYJKoZIhvcNAQEFBQADggEBAER/34jnJ/e5W7+7mBX0C/5GhlS1qeTrdYqa51LwpjAUw9nxIyxTC7GNy8sbwKL2obMv86IxPpmb4G5Hd6Ucw4SQbQWn2d5AayKkNoexnVfSFyvB9C0tV+4v+JuPeurN4apLKj3aPiRwMzCdTwfNe0nhlNBEWgsUcmVDvdmsYFSQ4G5w899eouCMC4tZ/h6xKKXOkG6uE7BzR+aoIIUclKcJR0KztsGtEgy++YpfBttfjbrLXY1cR7Bo1fiMfBMOZiaK0XFRHedjVUamSB2qRSIY9DNealvpYyQrDc3UR2M6UXMp6iQF6mZ4bi+528tppol/PaJZ6cvk0HxPebC+HBE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CA78201FF0CC4880DF4DF13FF77DD8" ma:contentTypeVersion="10" ma:contentTypeDescription="Create a new document." ma:contentTypeScope="" ma:versionID="3a8fd2fb03db4a7574cfdea32e0986a4">
  <xsd:schema xmlns:xsd="http://www.w3.org/2001/XMLSchema" xmlns:xs="http://www.w3.org/2001/XMLSchema" xmlns:p="http://schemas.microsoft.com/office/2006/metadata/properties" xmlns:ns3="12908118-207a-4021-a574-5488e342fa1a" targetNamespace="http://schemas.microsoft.com/office/2006/metadata/properties" ma:root="true" ma:fieldsID="ce721d2b7efce6ce0f09d5b20043b550" ns3:_="">
    <xsd:import namespace="12908118-207a-4021-a574-5488e342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08118-207a-4021-a574-5488e342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4F5233-09CA-4B34-A25E-2F8480B6DFDC}">
  <ds:schemaRefs>
    <ds:schemaRef ds:uri="http://schemas.openxmlformats.org/package/2006/metadata/core-properties"/>
    <ds:schemaRef ds:uri="12908118-207a-4021-a574-5488e342fa1a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E0B6DC-F51E-426D-9A6F-360FE3276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08118-207a-4021-a574-5488e342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1BAC3-C5EB-4BEF-881D-971E9043CA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 Thi Lan, Nhi</dc:creator>
  <cp:lastModifiedBy>Eswaran, Yokesh</cp:lastModifiedBy>
  <cp:lastPrinted>2021-12-10T04:26:19Z</cp:lastPrinted>
  <dcterms:created xsi:type="dcterms:W3CDTF">2020-08-13T03:14:27Z</dcterms:created>
  <dcterms:modified xsi:type="dcterms:W3CDTF">2022-12-15T14:20:46Z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0x010100F3CA78201FF0CC4880DF4DF13FF77DD8</vt:lpwstr>
  </property>
  <property fmtid="{D5CDD505-2E9C-101B-9397-08002B2CF9AE}" pid="3" name="MSIP_Label_ebbfc019-7f88-4fb6-96d6-94ffadd4b772_Enabled">
    <vt:lpwstr>true</vt:lpwstr>
  </property>
  <property fmtid="{D5CDD505-2E9C-101B-9397-08002B2CF9AE}" pid="4" name="MSIP_Label_ebbfc019-7f88-4fb6-96d6-94ffadd4b772_SetDate">
    <vt:lpwstr>2022-12-15T14:20:46Z</vt:lpwstr>
  </property>
  <property fmtid="{D5CDD505-2E9C-101B-9397-08002B2CF9AE}" pid="5" name="MSIP_Label_ebbfc019-7f88-4fb6-96d6-94ffadd4b772_Method">
    <vt:lpwstr>Privileged</vt:lpwstr>
  </property>
  <property fmtid="{D5CDD505-2E9C-101B-9397-08002B2CF9AE}" pid="6" name="MSIP_Label_ebbfc019-7f88-4fb6-96d6-94ffadd4b772_Name">
    <vt:lpwstr>ebbfc019-7f88-4fb6-96d6-94ffadd4b772</vt:lpwstr>
  </property>
  <property fmtid="{D5CDD505-2E9C-101B-9397-08002B2CF9AE}" pid="7" name="MSIP_Label_ebbfc019-7f88-4fb6-96d6-94ffadd4b772_SiteId">
    <vt:lpwstr>b44900f1-2def-4c3b-9ec6-9020d604e19e</vt:lpwstr>
  </property>
  <property fmtid="{D5CDD505-2E9C-101B-9397-08002B2CF9AE}" pid="8" name="MSIP_Label_ebbfc019-7f88-4fb6-96d6-94ffadd4b772_ActionId">
    <vt:lpwstr>8e4e2c39-d37b-4ddb-8943-477de50693bc</vt:lpwstr>
  </property>
  <property fmtid="{D5CDD505-2E9C-101B-9397-08002B2CF9AE}" pid="9" name="MSIP_Label_ebbfc019-7f88-4fb6-96d6-94ffadd4b772_ContentBits">
    <vt:lpwstr>1</vt:lpwstr>
  </property>
</Properties>
</file>